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cialarchitectsllc.sharepoint.com/FinArch Share FIle/Calculators &amp; Technical Reference/"/>
    </mc:Choice>
  </mc:AlternateContent>
  <xr:revisionPtr revIDLastSave="36" documentId="14_{2854771C-35A9-4305-BCD2-29DE80966E0E}" xr6:coauthVersionLast="47" xr6:coauthVersionMax="47" xr10:uidLastSave="{67F54098-3C31-4CF1-A43D-FE7722E3DEBE}"/>
  <bookViews>
    <workbookView xWindow="-120" yWindow="-120" windowWidth="29040" windowHeight="15840" xr2:uid="{00000000-000D-0000-FFFF-FFFF00000000}"/>
  </bookViews>
  <sheets>
    <sheet name="Monthly Data" sheetId="1" r:id="rId1"/>
    <sheet name="Log Chart" sheetId="7" r:id="rId2"/>
    <sheet name="Deviation from Trend Chart" sheetId="6" r:id="rId3"/>
    <sheet name="Drawdown Chart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80" i="1" l="1"/>
  <c r="D780" i="1" s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 s="1"/>
  <c r="B817" i="1"/>
  <c r="C817" i="1" s="1"/>
  <c r="B818" i="1"/>
  <c r="C818" i="1"/>
  <c r="B819" i="1"/>
  <c r="C819" i="1"/>
  <c r="B820" i="1"/>
  <c r="C820" i="1" s="1"/>
  <c r="B821" i="1"/>
  <c r="B822" i="1"/>
  <c r="C822" i="1"/>
  <c r="B823" i="1"/>
  <c r="C823" i="1"/>
  <c r="B824" i="1"/>
  <c r="B825" i="1"/>
  <c r="C825" i="1" s="1"/>
  <c r="B826" i="1"/>
  <c r="C826" i="1"/>
  <c r="B827" i="1"/>
  <c r="C827" i="1"/>
  <c r="B828" i="1"/>
  <c r="C828" i="1" s="1"/>
  <c r="B829" i="1"/>
  <c r="C829" i="1"/>
  <c r="B830" i="1"/>
  <c r="C830" i="1"/>
  <c r="B831" i="1"/>
  <c r="C831" i="1"/>
  <c r="B832" i="1"/>
  <c r="C832" i="1"/>
  <c r="B833" i="1"/>
  <c r="B834" i="1"/>
  <c r="C834" i="1"/>
  <c r="B835" i="1"/>
  <c r="C835" i="1"/>
  <c r="B836" i="1"/>
  <c r="B837" i="1"/>
  <c r="B838" i="1"/>
  <c r="C838" i="1"/>
  <c r="B839" i="1"/>
  <c r="C839" i="1"/>
  <c r="B840" i="1"/>
  <c r="B841" i="1"/>
  <c r="B842" i="1"/>
  <c r="C842" i="1"/>
  <c r="B843" i="1"/>
  <c r="C843" i="1"/>
  <c r="B844" i="1"/>
  <c r="B845" i="1"/>
  <c r="C845" i="1"/>
  <c r="B846" i="1"/>
  <c r="C846" i="1"/>
  <c r="B847" i="1"/>
  <c r="C847" i="1"/>
  <c r="B848" i="1"/>
  <c r="C848" i="1"/>
  <c r="B849" i="1"/>
  <c r="B850" i="1"/>
  <c r="C850" i="1"/>
  <c r="B851" i="1"/>
  <c r="C851" i="1"/>
  <c r="B852" i="1"/>
  <c r="B853" i="1"/>
  <c r="B854" i="1"/>
  <c r="C854" i="1"/>
  <c r="B855" i="1"/>
  <c r="C855" i="1"/>
  <c r="B856" i="1"/>
  <c r="B857" i="1"/>
  <c r="B858" i="1"/>
  <c r="C858" i="1"/>
  <c r="B859" i="1"/>
  <c r="C859" i="1"/>
  <c r="B860" i="1"/>
  <c r="B861" i="1"/>
  <c r="C861" i="1"/>
  <c r="B862" i="1"/>
  <c r="C862" i="1"/>
  <c r="B863" i="1"/>
  <c r="C863" i="1"/>
  <c r="B864" i="1"/>
  <c r="B865" i="1"/>
  <c r="C865" i="1"/>
  <c r="B866" i="1"/>
  <c r="C866" i="1"/>
  <c r="B867" i="1"/>
  <c r="C867" i="1"/>
  <c r="B868" i="1"/>
  <c r="B869" i="1"/>
  <c r="C869" i="1" s="1"/>
  <c r="B870" i="1"/>
  <c r="B871" i="1"/>
  <c r="C871" i="1" s="1"/>
  <c r="B872" i="1"/>
  <c r="B873" i="1"/>
  <c r="B874" i="1"/>
  <c r="C874" i="1" s="1"/>
  <c r="B875" i="1"/>
  <c r="C875" i="1" s="1"/>
  <c r="B876" i="1"/>
  <c r="B877" i="1"/>
  <c r="C877" i="1" s="1"/>
  <c r="B878" i="1"/>
  <c r="C878" i="1" s="1"/>
  <c r="B879" i="1"/>
  <c r="C879" i="1" s="1"/>
  <c r="B880" i="1"/>
  <c r="B881" i="1"/>
  <c r="C881" i="1" s="1"/>
  <c r="B882" i="1"/>
  <c r="C882" i="1" s="1"/>
  <c r="B883" i="1"/>
  <c r="C883" i="1" s="1"/>
  <c r="B884" i="1"/>
  <c r="B885" i="1"/>
  <c r="C885" i="1" s="1"/>
  <c r="B886" i="1"/>
  <c r="B887" i="1"/>
  <c r="C887" i="1" s="1"/>
  <c r="B888" i="1"/>
  <c r="B889" i="1"/>
  <c r="B890" i="1"/>
  <c r="C890" i="1" s="1"/>
  <c r="B891" i="1"/>
  <c r="C891" i="1" s="1"/>
  <c r="B892" i="1"/>
  <c r="B893" i="1"/>
  <c r="C893" i="1" s="1"/>
  <c r="B894" i="1"/>
  <c r="C894" i="1" s="1"/>
  <c r="B895" i="1"/>
  <c r="C895" i="1" s="1"/>
  <c r="B896" i="1"/>
  <c r="B897" i="1"/>
  <c r="C897" i="1"/>
  <c r="B898" i="1"/>
  <c r="B899" i="1"/>
  <c r="C899" i="1"/>
  <c r="B900" i="1"/>
  <c r="C900" i="1" s="1"/>
  <c r="B901" i="1"/>
  <c r="C901" i="1"/>
  <c r="B902" i="1"/>
  <c r="C902" i="1" s="1"/>
  <c r="B903" i="1"/>
  <c r="C903" i="1"/>
  <c r="B904" i="1"/>
  <c r="B905" i="1"/>
  <c r="C905" i="1"/>
  <c r="B906" i="1"/>
  <c r="C906" i="1" s="1"/>
  <c r="B907" i="1"/>
  <c r="C907" i="1"/>
  <c r="B908" i="1"/>
  <c r="C908" i="1" s="1"/>
  <c r="B909" i="1"/>
  <c r="C909" i="1" s="1"/>
  <c r="B910" i="1"/>
  <c r="C910" i="1" s="1"/>
  <c r="B911" i="1"/>
  <c r="B912" i="1"/>
  <c r="C912" i="1" s="1"/>
  <c r="B913" i="1"/>
  <c r="B914" i="1"/>
  <c r="C914" i="1" s="1"/>
  <c r="B915" i="1"/>
  <c r="B916" i="1"/>
  <c r="C916" i="1" s="1"/>
  <c r="B917" i="1"/>
  <c r="C917" i="1" s="1"/>
  <c r="B918" i="1"/>
  <c r="C918" i="1" s="1"/>
  <c r="B919" i="1"/>
  <c r="B920" i="1"/>
  <c r="C920" i="1" s="1"/>
  <c r="B921" i="1"/>
  <c r="C921" i="1" s="1"/>
  <c r="B922" i="1"/>
  <c r="C922" i="1" s="1"/>
  <c r="B923" i="1"/>
  <c r="C923" i="1" s="1"/>
  <c r="B924" i="1"/>
  <c r="C924" i="1" s="1"/>
  <c r="B925" i="1"/>
  <c r="C925" i="1" s="1"/>
  <c r="B926" i="1"/>
  <c r="C926" i="1" s="1"/>
  <c r="B927" i="1"/>
  <c r="C927" i="1" s="1"/>
  <c r="B928" i="1"/>
  <c r="C928" i="1" s="1"/>
  <c r="B929" i="1"/>
  <c r="C929" i="1" s="1"/>
  <c r="B930" i="1"/>
  <c r="C930" i="1" s="1"/>
  <c r="B931" i="1"/>
  <c r="C931" i="1" s="1"/>
  <c r="B932" i="1"/>
  <c r="C932" i="1" s="1"/>
  <c r="B933" i="1"/>
  <c r="C933" i="1" s="1"/>
  <c r="B934" i="1"/>
  <c r="C934" i="1" s="1"/>
  <c r="B935" i="1"/>
  <c r="C935" i="1" s="1"/>
  <c r="B936" i="1"/>
  <c r="C936" i="1" s="1"/>
  <c r="B937" i="1"/>
  <c r="C937" i="1" s="1"/>
  <c r="B938" i="1"/>
  <c r="C938" i="1" s="1"/>
  <c r="B939" i="1"/>
  <c r="C939" i="1" s="1"/>
  <c r="B940" i="1"/>
  <c r="C940" i="1" s="1"/>
  <c r="B941" i="1"/>
  <c r="C941" i="1" s="1"/>
  <c r="B942" i="1"/>
  <c r="C942" i="1" s="1"/>
  <c r="B943" i="1"/>
  <c r="C943" i="1" s="1"/>
  <c r="B944" i="1"/>
  <c r="C944" i="1" s="1"/>
  <c r="B945" i="1"/>
  <c r="B946" i="1"/>
  <c r="C946" i="1" s="1"/>
  <c r="B947" i="1"/>
  <c r="C947" i="1"/>
  <c r="B948" i="1"/>
  <c r="B949" i="1"/>
  <c r="C949" i="1" s="1"/>
  <c r="B950" i="1"/>
  <c r="C950" i="1"/>
  <c r="B951" i="1"/>
  <c r="C951" i="1" s="1"/>
  <c r="B952" i="1"/>
  <c r="C952" i="1"/>
  <c r="B953" i="1"/>
  <c r="C953" i="1"/>
  <c r="B954" i="1"/>
  <c r="C954" i="1"/>
  <c r="B955" i="1"/>
  <c r="B956" i="1"/>
  <c r="C956" i="1"/>
  <c r="B957" i="1"/>
  <c r="C957" i="1" s="1"/>
  <c r="B958" i="1"/>
  <c r="C958" i="1"/>
  <c r="B959" i="1"/>
  <c r="B960" i="1"/>
  <c r="C960" i="1"/>
  <c r="B961" i="1"/>
  <c r="C961" i="1"/>
  <c r="B962" i="1"/>
  <c r="C962" i="1"/>
  <c r="B963" i="1"/>
  <c r="B964" i="1"/>
  <c r="C964" i="1"/>
  <c r="B965" i="1"/>
  <c r="C965" i="1" s="1"/>
  <c r="B966" i="1"/>
  <c r="C966" i="1"/>
  <c r="B967" i="1"/>
  <c r="C967" i="1" s="1"/>
  <c r="B968" i="1"/>
  <c r="C968" i="1"/>
  <c r="B969" i="1"/>
  <c r="C969" i="1"/>
  <c r="B970" i="1"/>
  <c r="C970" i="1"/>
  <c r="B971" i="1"/>
  <c r="B972" i="1"/>
  <c r="C972" i="1"/>
  <c r="B973" i="1"/>
  <c r="C973" i="1" s="1"/>
  <c r="B974" i="1"/>
  <c r="C974" i="1" s="1"/>
  <c r="B975" i="1"/>
  <c r="B976" i="1"/>
  <c r="C976" i="1" s="1"/>
  <c r="B977" i="1"/>
  <c r="C977" i="1" s="1"/>
  <c r="B978" i="1"/>
  <c r="C978" i="1" s="1"/>
  <c r="B979" i="1"/>
  <c r="C979" i="1" s="1"/>
  <c r="B980" i="1"/>
  <c r="C980" i="1" s="1"/>
  <c r="B981" i="1"/>
  <c r="C981" i="1" s="1"/>
  <c r="B982" i="1"/>
  <c r="C982" i="1" s="1"/>
  <c r="B983" i="1"/>
  <c r="B984" i="1"/>
  <c r="C984" i="1" s="1"/>
  <c r="B985" i="1"/>
  <c r="C985" i="1" s="1"/>
  <c r="B986" i="1"/>
  <c r="C986" i="1" s="1"/>
  <c r="B987" i="1"/>
  <c r="C987" i="1" s="1"/>
  <c r="B988" i="1"/>
  <c r="C988" i="1" s="1"/>
  <c r="B989" i="1"/>
  <c r="C989" i="1" s="1"/>
  <c r="B990" i="1"/>
  <c r="C990" i="1" s="1"/>
  <c r="B991" i="1"/>
  <c r="B992" i="1"/>
  <c r="C992" i="1" s="1"/>
  <c r="B993" i="1"/>
  <c r="C993" i="1" s="1"/>
  <c r="B994" i="1"/>
  <c r="C994" i="1" s="1"/>
  <c r="B995" i="1"/>
  <c r="C995" i="1" s="1"/>
  <c r="B996" i="1"/>
  <c r="C996" i="1" s="1"/>
  <c r="B997" i="1"/>
  <c r="C997" i="1" s="1"/>
  <c r="B998" i="1"/>
  <c r="C998" i="1" s="1"/>
  <c r="B999" i="1"/>
  <c r="B1000" i="1"/>
  <c r="C1000" i="1" s="1"/>
  <c r="B1001" i="1"/>
  <c r="C1001" i="1" s="1"/>
  <c r="B1002" i="1"/>
  <c r="C1002" i="1" s="1"/>
  <c r="B1003" i="1"/>
  <c r="C1003" i="1" s="1"/>
  <c r="B1004" i="1"/>
  <c r="C1004" i="1" s="1"/>
  <c r="B1005" i="1"/>
  <c r="C1005" i="1" s="1"/>
  <c r="B1006" i="1"/>
  <c r="C1006" i="1" s="1"/>
  <c r="B1007" i="1"/>
  <c r="B1008" i="1"/>
  <c r="C1008" i="1" s="1"/>
  <c r="B1009" i="1"/>
  <c r="C1009" i="1" s="1"/>
  <c r="B1010" i="1"/>
  <c r="C1010" i="1" s="1"/>
  <c r="B1011" i="1"/>
  <c r="C1011" i="1" s="1"/>
  <c r="B1012" i="1"/>
  <c r="C1012" i="1" s="1"/>
  <c r="B1013" i="1"/>
  <c r="C1013" i="1" s="1"/>
  <c r="B1014" i="1"/>
  <c r="C1014" i="1"/>
  <c r="B1015" i="1"/>
  <c r="C1015" i="1"/>
  <c r="B1016" i="1"/>
  <c r="C1016" i="1"/>
  <c r="B1017" i="1"/>
  <c r="B1018" i="1"/>
  <c r="B1019" i="1"/>
  <c r="C1019" i="1" s="1"/>
  <c r="B1020" i="1"/>
  <c r="C1020" i="1"/>
  <c r="B1021" i="1"/>
  <c r="C1021" i="1"/>
  <c r="B1022" i="1"/>
  <c r="C1022" i="1"/>
  <c r="B1023" i="1"/>
  <c r="C1023" i="1"/>
  <c r="B1024" i="1"/>
  <c r="C1024" i="1"/>
  <c r="B1025" i="1"/>
  <c r="B1026" i="1"/>
  <c r="B1027" i="1"/>
  <c r="C1027" i="1" s="1"/>
  <c r="B1028" i="1"/>
  <c r="C1028" i="1"/>
  <c r="B1029" i="1"/>
  <c r="C1029" i="1"/>
  <c r="B1030" i="1"/>
  <c r="C1030" i="1"/>
  <c r="B1031" i="1"/>
  <c r="C1031" i="1"/>
  <c r="B1032" i="1"/>
  <c r="C1032" i="1"/>
  <c r="B1033" i="1"/>
  <c r="B1034" i="1"/>
  <c r="B1035" i="1"/>
  <c r="C1035" i="1" s="1"/>
  <c r="B1036" i="1"/>
  <c r="C1036" i="1"/>
  <c r="B1037" i="1"/>
  <c r="C1037" i="1"/>
  <c r="B1038" i="1"/>
  <c r="C1038" i="1"/>
  <c r="B1039" i="1"/>
  <c r="C1039" i="1"/>
  <c r="B1040" i="1"/>
  <c r="C1040" i="1"/>
  <c r="B1041" i="1"/>
  <c r="B1042" i="1"/>
  <c r="B1043" i="1"/>
  <c r="C1043" i="1" s="1"/>
  <c r="B1044" i="1"/>
  <c r="C1044" i="1"/>
  <c r="B1045" i="1"/>
  <c r="C1045" i="1"/>
  <c r="B1046" i="1"/>
  <c r="C1046" i="1"/>
  <c r="B1047" i="1"/>
  <c r="C1047" i="1"/>
  <c r="B1048" i="1"/>
  <c r="C1048" i="1"/>
  <c r="B1049" i="1"/>
  <c r="B1050" i="1"/>
  <c r="B1051" i="1"/>
  <c r="C1051" i="1"/>
  <c r="B1052" i="1"/>
  <c r="C1052" i="1"/>
  <c r="B1053" i="1"/>
  <c r="C1053" i="1"/>
  <c r="B1054" i="1"/>
  <c r="B1055" i="1"/>
  <c r="C1055" i="1" s="1"/>
  <c r="B1056" i="1"/>
  <c r="C1056" i="1"/>
  <c r="B1057" i="1"/>
  <c r="C1057" i="1"/>
  <c r="B1058" i="1"/>
  <c r="B1059" i="1"/>
  <c r="C1059" i="1" s="1"/>
  <c r="B1060" i="1"/>
  <c r="C1060" i="1"/>
  <c r="B1061" i="1"/>
  <c r="C1061" i="1"/>
  <c r="B1062" i="1"/>
  <c r="B1063" i="1"/>
  <c r="C1063" i="1" s="1"/>
  <c r="B1064" i="1"/>
  <c r="C1064" i="1"/>
  <c r="B1065" i="1"/>
  <c r="C1065" i="1"/>
  <c r="B1066" i="1"/>
  <c r="B1067" i="1"/>
  <c r="C1067" i="1" s="1"/>
  <c r="B1068" i="1"/>
  <c r="C1068" i="1"/>
  <c r="B1069" i="1"/>
  <c r="C1069" i="1"/>
  <c r="B1070" i="1"/>
  <c r="B1071" i="1"/>
  <c r="C1071" i="1" s="1"/>
  <c r="B1072" i="1"/>
  <c r="C1072" i="1"/>
  <c r="B1073" i="1"/>
  <c r="C1073" i="1"/>
  <c r="B1074" i="1"/>
  <c r="B1075" i="1"/>
  <c r="C1075" i="1" s="1"/>
  <c r="B1076" i="1"/>
  <c r="C1076" i="1" s="1"/>
  <c r="B1077" i="1"/>
  <c r="C1077" i="1"/>
  <c r="B1078" i="1"/>
  <c r="B1079" i="1"/>
  <c r="C1079" i="1"/>
  <c r="B1080" i="1"/>
  <c r="C1080" i="1"/>
  <c r="B1081" i="1"/>
  <c r="B1082" i="1"/>
  <c r="C1082" i="1"/>
  <c r="B1083" i="1"/>
  <c r="C1083" i="1" s="1"/>
  <c r="B1084" i="1"/>
  <c r="C1084" i="1" s="1"/>
  <c r="B1085" i="1"/>
  <c r="C1085" i="1"/>
  <c r="B1086" i="1"/>
  <c r="B1087" i="1"/>
  <c r="C1087" i="1"/>
  <c r="B1088" i="1"/>
  <c r="C1088" i="1"/>
  <c r="B1089" i="1"/>
  <c r="B1090" i="1"/>
  <c r="C1090" i="1"/>
  <c r="B1091" i="1"/>
  <c r="C1091" i="1" s="1"/>
  <c r="B1092" i="1"/>
  <c r="C1092" i="1" s="1"/>
  <c r="B1093" i="1"/>
  <c r="C1093" i="1"/>
  <c r="B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 s="1"/>
  <c r="B1112" i="1"/>
  <c r="C1112" i="1" s="1"/>
  <c r="B1113" i="1"/>
  <c r="C1113" i="1" s="1"/>
  <c r="B1114" i="1"/>
  <c r="C1114" i="1"/>
  <c r="B1115" i="1"/>
  <c r="B1116" i="1"/>
  <c r="C1116" i="1"/>
  <c r="B1117" i="1"/>
  <c r="C1117" i="1"/>
  <c r="B1118" i="1"/>
  <c r="C1118" i="1"/>
  <c r="B1119" i="1"/>
  <c r="C1119" i="1" s="1"/>
  <c r="B1120" i="1"/>
  <c r="C1120" i="1" s="1"/>
  <c r="B1121" i="1"/>
  <c r="C1121" i="1" s="1"/>
  <c r="B1122" i="1"/>
  <c r="C1122" i="1"/>
  <c r="B1123" i="1"/>
  <c r="B1124" i="1"/>
  <c r="C1124" i="1"/>
  <c r="B1125" i="1"/>
  <c r="C1125" i="1"/>
  <c r="B1126" i="1"/>
  <c r="C1126" i="1"/>
  <c r="B1127" i="1"/>
  <c r="C1127" i="1" s="1"/>
  <c r="B1128" i="1"/>
  <c r="C1128" i="1" s="1"/>
  <c r="B1129" i="1"/>
  <c r="C1129" i="1" s="1"/>
  <c r="B1130" i="1"/>
  <c r="C1130" i="1"/>
  <c r="B1131" i="1"/>
  <c r="B1132" i="1"/>
  <c r="C1132" i="1"/>
  <c r="B1133" i="1"/>
  <c r="C1133" i="1"/>
  <c r="B1134" i="1"/>
  <c r="C1134" i="1"/>
  <c r="B1135" i="1"/>
  <c r="C1135" i="1" s="1"/>
  <c r="B1136" i="1"/>
  <c r="B1137" i="1"/>
  <c r="C1137" i="1" s="1"/>
  <c r="B1138" i="1"/>
  <c r="C1138" i="1"/>
  <c r="B1139" i="1"/>
  <c r="B1140" i="1"/>
  <c r="C1140" i="1"/>
  <c r="B1141" i="1"/>
  <c r="C1141" i="1"/>
  <c r="B1142" i="1"/>
  <c r="C1142" i="1"/>
  <c r="B1143" i="1"/>
  <c r="C1143" i="1" s="1"/>
  <c r="B1144" i="1"/>
  <c r="C1144" i="1" s="1"/>
  <c r="B1145" i="1"/>
  <c r="C1145" i="1" s="1"/>
  <c r="B1146" i="1"/>
  <c r="C1146" i="1"/>
  <c r="B1147" i="1"/>
  <c r="B1148" i="1"/>
  <c r="C1148" i="1"/>
  <c r="B1149" i="1"/>
  <c r="C1149" i="1"/>
  <c r="B1150" i="1"/>
  <c r="C1150" i="1"/>
  <c r="B1151" i="1"/>
  <c r="C1151" i="1" s="1"/>
  <c r="B1152" i="1"/>
  <c r="B1153" i="1"/>
  <c r="C1153" i="1"/>
  <c r="B1154" i="1"/>
  <c r="C1154" i="1" s="1"/>
  <c r="B1155" i="1"/>
  <c r="C1155" i="1"/>
  <c r="B1156" i="1"/>
  <c r="C1156" i="1" s="1"/>
  <c r="B1157" i="1"/>
  <c r="C1157" i="1"/>
  <c r="B1158" i="1"/>
  <c r="C1158" i="1" s="1"/>
  <c r="B1159" i="1"/>
  <c r="C1159" i="1"/>
  <c r="B1160" i="1"/>
  <c r="B1161" i="1"/>
  <c r="C1161" i="1"/>
  <c r="B1162" i="1"/>
  <c r="C1162" i="1" s="1"/>
  <c r="B1163" i="1"/>
  <c r="C1163" i="1"/>
  <c r="B1164" i="1"/>
  <c r="C1164" i="1" s="1"/>
  <c r="B1165" i="1"/>
  <c r="C1165" i="1"/>
  <c r="B1166" i="1"/>
  <c r="C1166" i="1" s="1"/>
  <c r="B1167" i="1"/>
  <c r="C1167" i="1"/>
  <c r="B1168" i="1"/>
  <c r="B1169" i="1"/>
  <c r="C1169" i="1"/>
  <c r="B1170" i="1"/>
  <c r="C1170" i="1" s="1"/>
  <c r="B1171" i="1"/>
  <c r="C1171" i="1"/>
  <c r="B1172" i="1"/>
  <c r="C1172" i="1" s="1"/>
  <c r="B1173" i="1"/>
  <c r="C1173" i="1"/>
  <c r="B1174" i="1"/>
  <c r="C1174" i="1" s="1"/>
  <c r="B1175" i="1"/>
  <c r="C1175" i="1"/>
  <c r="B1176" i="1"/>
  <c r="C1176" i="1" s="1"/>
  <c r="B1177" i="1"/>
  <c r="C1177" i="1"/>
  <c r="O1165" i="1"/>
  <c r="N1165" i="1"/>
  <c r="O1164" i="1"/>
  <c r="N1164" i="1"/>
  <c r="O1163" i="1"/>
  <c r="N1163" i="1"/>
  <c r="O1162" i="1"/>
  <c r="N1162" i="1"/>
  <c r="O1161" i="1"/>
  <c r="N1161" i="1"/>
  <c r="O1160" i="1"/>
  <c r="N1160" i="1"/>
  <c r="O1159" i="1"/>
  <c r="N1159" i="1"/>
  <c r="O1158" i="1"/>
  <c r="N1158" i="1"/>
  <c r="O1157" i="1"/>
  <c r="N1157" i="1"/>
  <c r="O1156" i="1"/>
  <c r="N1156" i="1"/>
  <c r="O1155" i="1"/>
  <c r="N1155" i="1"/>
  <c r="O1154" i="1"/>
  <c r="N1154" i="1"/>
  <c r="O1153" i="1"/>
  <c r="N1153" i="1"/>
  <c r="O1152" i="1"/>
  <c r="N1152" i="1"/>
  <c r="O1151" i="1"/>
  <c r="N1151" i="1"/>
  <c r="O1150" i="1"/>
  <c r="N1150" i="1"/>
  <c r="O1149" i="1"/>
  <c r="N1149" i="1"/>
  <c r="O1148" i="1"/>
  <c r="N1148" i="1"/>
  <c r="O1147" i="1"/>
  <c r="N1147" i="1"/>
  <c r="O1146" i="1"/>
  <c r="N1146" i="1"/>
  <c r="O1145" i="1"/>
  <c r="N1145" i="1"/>
  <c r="O1144" i="1"/>
  <c r="N1144" i="1"/>
  <c r="O1143" i="1"/>
  <c r="N1143" i="1"/>
  <c r="O1142" i="1"/>
  <c r="N1142" i="1"/>
  <c r="O1141" i="1"/>
  <c r="N1141" i="1"/>
  <c r="O1140" i="1"/>
  <c r="N1140" i="1"/>
  <c r="O1139" i="1"/>
  <c r="N1139" i="1"/>
  <c r="O1138" i="1"/>
  <c r="N1138" i="1"/>
  <c r="O1137" i="1"/>
  <c r="N1137" i="1"/>
  <c r="O1136" i="1"/>
  <c r="N1136" i="1"/>
  <c r="O1135" i="1"/>
  <c r="N1135" i="1"/>
  <c r="O1134" i="1"/>
  <c r="N1134" i="1"/>
  <c r="O1133" i="1"/>
  <c r="N1133" i="1"/>
  <c r="O1132" i="1"/>
  <c r="N1132" i="1"/>
  <c r="O1131" i="1"/>
  <c r="N1131" i="1"/>
  <c r="O1130" i="1"/>
  <c r="N1130" i="1"/>
  <c r="O1129" i="1"/>
  <c r="N1129" i="1"/>
  <c r="O1128" i="1"/>
  <c r="N1128" i="1"/>
  <c r="O1127" i="1"/>
  <c r="N1127" i="1"/>
  <c r="O1126" i="1"/>
  <c r="N1126" i="1"/>
  <c r="O1125" i="1"/>
  <c r="N1125" i="1"/>
  <c r="O1124" i="1"/>
  <c r="N1124" i="1"/>
  <c r="O1123" i="1"/>
  <c r="N1123" i="1"/>
  <c r="O1122" i="1"/>
  <c r="N1122" i="1"/>
  <c r="O1121" i="1"/>
  <c r="N1121" i="1"/>
  <c r="O1120" i="1"/>
  <c r="N1120" i="1"/>
  <c r="O1119" i="1"/>
  <c r="N1119" i="1"/>
  <c r="O1118" i="1"/>
  <c r="N1118" i="1"/>
  <c r="O1117" i="1"/>
  <c r="N1117" i="1"/>
  <c r="O1116" i="1"/>
  <c r="N1116" i="1"/>
  <c r="O1115" i="1"/>
  <c r="N1115" i="1"/>
  <c r="O1114" i="1"/>
  <c r="N1114" i="1"/>
  <c r="O1113" i="1"/>
  <c r="N1113" i="1"/>
  <c r="O1112" i="1"/>
  <c r="N1112" i="1"/>
  <c r="O1111" i="1"/>
  <c r="N1111" i="1"/>
  <c r="O1110" i="1"/>
  <c r="N1110" i="1"/>
  <c r="O1109" i="1"/>
  <c r="N1109" i="1"/>
  <c r="O1108" i="1"/>
  <c r="N1108" i="1"/>
  <c r="O1107" i="1"/>
  <c r="N1107" i="1"/>
  <c r="O1106" i="1"/>
  <c r="N1106" i="1"/>
  <c r="C1033" i="1" l="1"/>
  <c r="C1050" i="1"/>
  <c r="C1168" i="1"/>
  <c r="C1160" i="1"/>
  <c r="C1136" i="1"/>
  <c r="C1034" i="1"/>
  <c r="C1007" i="1"/>
  <c r="C975" i="1"/>
  <c r="C1078" i="1"/>
  <c r="C959" i="1"/>
  <c r="C1062" i="1"/>
  <c r="C1049" i="1"/>
  <c r="C1026" i="1"/>
  <c r="C963" i="1"/>
  <c r="C1066" i="1"/>
  <c r="C1089" i="1"/>
  <c r="C1086" i="1"/>
  <c r="C1025" i="1"/>
  <c r="C991" i="1"/>
  <c r="C1074" i="1"/>
  <c r="C1058" i="1"/>
  <c r="C1042" i="1"/>
  <c r="C1081" i="1"/>
  <c r="C1094" i="1"/>
  <c r="C1041" i="1"/>
  <c r="C1018" i="1"/>
  <c r="C983" i="1"/>
  <c r="C913" i="1"/>
  <c r="C999" i="1"/>
  <c r="C1152" i="1"/>
  <c r="C1147" i="1"/>
  <c r="C1139" i="1"/>
  <c r="C1131" i="1"/>
  <c r="C1123" i="1"/>
  <c r="C1115" i="1"/>
  <c r="C1070" i="1"/>
  <c r="C1054" i="1"/>
  <c r="C1017" i="1"/>
  <c r="C898" i="1"/>
  <c r="C892" i="1"/>
  <c r="C870" i="1"/>
  <c r="C876" i="1"/>
  <c r="C896" i="1"/>
  <c r="C889" i="1"/>
  <c r="C911" i="1"/>
  <c r="C971" i="1"/>
  <c r="C955" i="1"/>
  <c r="C948" i="1"/>
  <c r="C873" i="1"/>
  <c r="C945" i="1"/>
  <c r="C919" i="1"/>
  <c r="C915" i="1"/>
  <c r="C886" i="1"/>
  <c r="C856" i="1"/>
  <c r="C824" i="1"/>
  <c r="C860" i="1"/>
  <c r="C837" i="1"/>
  <c r="C888" i="1"/>
  <c r="C872" i="1"/>
  <c r="C836" i="1"/>
  <c r="C904" i="1"/>
  <c r="C841" i="1"/>
  <c r="C884" i="1"/>
  <c r="C868" i="1"/>
  <c r="C849" i="1"/>
  <c r="C840" i="1"/>
  <c r="C821" i="1"/>
  <c r="C853" i="1"/>
  <c r="C880" i="1"/>
  <c r="C857" i="1"/>
  <c r="C852" i="1"/>
  <c r="C844" i="1"/>
  <c r="C833" i="1"/>
  <c r="C864" i="1"/>
  <c r="E780" i="1"/>
  <c r="F780" i="1"/>
  <c r="D781" i="1"/>
  <c r="O1105" i="1"/>
  <c r="N1105" i="1"/>
  <c r="O1104" i="1"/>
  <c r="N1104" i="1"/>
  <c r="O1103" i="1"/>
  <c r="N1103" i="1"/>
  <c r="O1102" i="1"/>
  <c r="N1102" i="1"/>
  <c r="O1101" i="1"/>
  <c r="N1101" i="1"/>
  <c r="O1100" i="1"/>
  <c r="N1100" i="1"/>
  <c r="O1099" i="1"/>
  <c r="N1099" i="1"/>
  <c r="O1098" i="1"/>
  <c r="N1098" i="1"/>
  <c r="O1097" i="1"/>
  <c r="N1097" i="1"/>
  <c r="O1096" i="1"/>
  <c r="N1096" i="1"/>
  <c r="O1095" i="1"/>
  <c r="N1095" i="1"/>
  <c r="O1094" i="1"/>
  <c r="N1094" i="1"/>
  <c r="F781" i="1" l="1"/>
  <c r="E781" i="1"/>
  <c r="D782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F782" i="1" l="1"/>
  <c r="E782" i="1"/>
  <c r="D783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F783" i="1" l="1"/>
  <c r="E783" i="1"/>
  <c r="D784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F784" i="1" l="1"/>
  <c r="E784" i="1"/>
  <c r="D785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F785" i="1" l="1"/>
  <c r="E785" i="1"/>
  <c r="D786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F786" i="1" l="1"/>
  <c r="E786" i="1"/>
  <c r="D787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F787" i="1" l="1"/>
  <c r="E787" i="1"/>
  <c r="D788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B3" i="1"/>
  <c r="C3" i="1" s="1"/>
  <c r="O3" i="1"/>
  <c r="B4" i="1"/>
  <c r="C4" i="1" s="1"/>
  <c r="O4" i="1"/>
  <c r="B5" i="1"/>
  <c r="C5" i="1" s="1"/>
  <c r="O5" i="1"/>
  <c r="B6" i="1"/>
  <c r="C6" i="1" s="1"/>
  <c r="O6" i="1"/>
  <c r="B7" i="1"/>
  <c r="C7" i="1" s="1"/>
  <c r="O7" i="1"/>
  <c r="B8" i="1"/>
  <c r="C8" i="1" s="1"/>
  <c r="O8" i="1"/>
  <c r="B9" i="1"/>
  <c r="C9" i="1" s="1"/>
  <c r="O9" i="1"/>
  <c r="B10" i="1"/>
  <c r="C10" i="1" s="1"/>
  <c r="O10" i="1"/>
  <c r="B11" i="1"/>
  <c r="C11" i="1" s="1"/>
  <c r="O11" i="1"/>
  <c r="B12" i="1"/>
  <c r="C12" i="1" s="1"/>
  <c r="O12" i="1"/>
  <c r="B13" i="1"/>
  <c r="C13" i="1" s="1"/>
  <c r="O13" i="1"/>
  <c r="B14" i="1"/>
  <c r="C14" i="1" s="1"/>
  <c r="O14" i="1"/>
  <c r="B15" i="1"/>
  <c r="C15" i="1" s="1"/>
  <c r="O15" i="1"/>
  <c r="B16" i="1"/>
  <c r="C16" i="1" s="1"/>
  <c r="O16" i="1"/>
  <c r="B17" i="1"/>
  <c r="C17" i="1" s="1"/>
  <c r="O17" i="1"/>
  <c r="B18" i="1"/>
  <c r="C18" i="1" s="1"/>
  <c r="O18" i="1"/>
  <c r="B19" i="1"/>
  <c r="C19" i="1" s="1"/>
  <c r="O19" i="1"/>
  <c r="B20" i="1"/>
  <c r="C20" i="1" s="1"/>
  <c r="O20" i="1"/>
  <c r="B21" i="1"/>
  <c r="C21" i="1" s="1"/>
  <c r="O21" i="1"/>
  <c r="B22" i="1"/>
  <c r="C22" i="1" s="1"/>
  <c r="O22" i="1"/>
  <c r="B23" i="1"/>
  <c r="C23" i="1" s="1"/>
  <c r="O23" i="1"/>
  <c r="B24" i="1"/>
  <c r="C24" i="1" s="1"/>
  <c r="O24" i="1"/>
  <c r="B25" i="1"/>
  <c r="C25" i="1" s="1"/>
  <c r="O25" i="1"/>
  <c r="B26" i="1"/>
  <c r="C26" i="1" s="1"/>
  <c r="O26" i="1"/>
  <c r="B27" i="1"/>
  <c r="C27" i="1" s="1"/>
  <c r="O27" i="1"/>
  <c r="B28" i="1"/>
  <c r="C28" i="1" s="1"/>
  <c r="O28" i="1"/>
  <c r="B29" i="1"/>
  <c r="C29" i="1" s="1"/>
  <c r="O29" i="1"/>
  <c r="B30" i="1"/>
  <c r="C30" i="1" s="1"/>
  <c r="O30" i="1"/>
  <c r="B31" i="1"/>
  <c r="C31" i="1" s="1"/>
  <c r="O31" i="1"/>
  <c r="B32" i="1"/>
  <c r="C32" i="1" s="1"/>
  <c r="O32" i="1"/>
  <c r="B33" i="1"/>
  <c r="C33" i="1" s="1"/>
  <c r="O33" i="1"/>
  <c r="B34" i="1"/>
  <c r="C34" i="1" s="1"/>
  <c r="O34" i="1"/>
  <c r="B35" i="1"/>
  <c r="C35" i="1" s="1"/>
  <c r="O35" i="1"/>
  <c r="B36" i="1"/>
  <c r="C36" i="1" s="1"/>
  <c r="O36" i="1"/>
  <c r="B37" i="1"/>
  <c r="C37" i="1" s="1"/>
  <c r="O37" i="1"/>
  <c r="B38" i="1"/>
  <c r="C38" i="1" s="1"/>
  <c r="O38" i="1"/>
  <c r="B39" i="1"/>
  <c r="C39" i="1" s="1"/>
  <c r="O39" i="1"/>
  <c r="B40" i="1"/>
  <c r="C40" i="1" s="1"/>
  <c r="O40" i="1"/>
  <c r="B41" i="1"/>
  <c r="C41" i="1" s="1"/>
  <c r="O41" i="1"/>
  <c r="B42" i="1"/>
  <c r="C42" i="1" s="1"/>
  <c r="O42" i="1"/>
  <c r="B43" i="1"/>
  <c r="C43" i="1" s="1"/>
  <c r="O43" i="1"/>
  <c r="B44" i="1"/>
  <c r="C44" i="1" s="1"/>
  <c r="O44" i="1"/>
  <c r="B45" i="1"/>
  <c r="C45" i="1" s="1"/>
  <c r="O45" i="1"/>
  <c r="B46" i="1"/>
  <c r="C46" i="1" s="1"/>
  <c r="O46" i="1"/>
  <c r="B47" i="1"/>
  <c r="C47" i="1" s="1"/>
  <c r="O47" i="1"/>
  <c r="B48" i="1"/>
  <c r="C48" i="1" s="1"/>
  <c r="O48" i="1"/>
  <c r="B49" i="1"/>
  <c r="C49" i="1" s="1"/>
  <c r="O49" i="1"/>
  <c r="B50" i="1"/>
  <c r="C50" i="1" s="1"/>
  <c r="O50" i="1"/>
  <c r="B51" i="1"/>
  <c r="C51" i="1" s="1"/>
  <c r="O51" i="1"/>
  <c r="B52" i="1"/>
  <c r="C52" i="1" s="1"/>
  <c r="O52" i="1"/>
  <c r="B53" i="1"/>
  <c r="C53" i="1" s="1"/>
  <c r="O53" i="1"/>
  <c r="B54" i="1"/>
  <c r="C54" i="1" s="1"/>
  <c r="O54" i="1"/>
  <c r="B55" i="1"/>
  <c r="C55" i="1" s="1"/>
  <c r="O55" i="1"/>
  <c r="B56" i="1"/>
  <c r="C56" i="1" s="1"/>
  <c r="O56" i="1"/>
  <c r="B57" i="1"/>
  <c r="C57" i="1" s="1"/>
  <c r="O57" i="1"/>
  <c r="B58" i="1"/>
  <c r="C58" i="1" s="1"/>
  <c r="O58" i="1"/>
  <c r="B59" i="1"/>
  <c r="C59" i="1" s="1"/>
  <c r="O59" i="1"/>
  <c r="B60" i="1"/>
  <c r="C60" i="1" s="1"/>
  <c r="O60" i="1"/>
  <c r="B61" i="1"/>
  <c r="C61" i="1" s="1"/>
  <c r="O61" i="1"/>
  <c r="B62" i="1"/>
  <c r="C62" i="1" s="1"/>
  <c r="O62" i="1"/>
  <c r="B63" i="1"/>
  <c r="C63" i="1" s="1"/>
  <c r="O63" i="1"/>
  <c r="B64" i="1"/>
  <c r="C64" i="1" s="1"/>
  <c r="O64" i="1"/>
  <c r="B65" i="1"/>
  <c r="C65" i="1" s="1"/>
  <c r="O65" i="1"/>
  <c r="B66" i="1"/>
  <c r="C66" i="1" s="1"/>
  <c r="O66" i="1"/>
  <c r="B67" i="1"/>
  <c r="C67" i="1" s="1"/>
  <c r="O67" i="1"/>
  <c r="B68" i="1"/>
  <c r="C68" i="1" s="1"/>
  <c r="O68" i="1"/>
  <c r="B69" i="1"/>
  <c r="C69" i="1" s="1"/>
  <c r="O69" i="1"/>
  <c r="B70" i="1"/>
  <c r="C70" i="1" s="1"/>
  <c r="O70" i="1"/>
  <c r="B71" i="1"/>
  <c r="C71" i="1" s="1"/>
  <c r="O71" i="1"/>
  <c r="B72" i="1"/>
  <c r="C72" i="1" s="1"/>
  <c r="O72" i="1"/>
  <c r="B73" i="1"/>
  <c r="C73" i="1" s="1"/>
  <c r="O73" i="1"/>
  <c r="B74" i="1"/>
  <c r="C74" i="1" s="1"/>
  <c r="O74" i="1"/>
  <c r="B75" i="1"/>
  <c r="C75" i="1" s="1"/>
  <c r="O75" i="1"/>
  <c r="B76" i="1"/>
  <c r="C76" i="1" s="1"/>
  <c r="O76" i="1"/>
  <c r="B77" i="1"/>
  <c r="C77" i="1" s="1"/>
  <c r="O77" i="1"/>
  <c r="B78" i="1"/>
  <c r="C78" i="1" s="1"/>
  <c r="O78" i="1"/>
  <c r="B79" i="1"/>
  <c r="C79" i="1" s="1"/>
  <c r="O79" i="1"/>
  <c r="B80" i="1"/>
  <c r="C80" i="1" s="1"/>
  <c r="O80" i="1"/>
  <c r="B81" i="1"/>
  <c r="C81" i="1" s="1"/>
  <c r="O81" i="1"/>
  <c r="B82" i="1"/>
  <c r="C82" i="1" s="1"/>
  <c r="O82" i="1"/>
  <c r="B83" i="1"/>
  <c r="C83" i="1" s="1"/>
  <c r="O83" i="1"/>
  <c r="B84" i="1"/>
  <c r="C84" i="1" s="1"/>
  <c r="O84" i="1"/>
  <c r="B85" i="1"/>
  <c r="C85" i="1" s="1"/>
  <c r="O85" i="1"/>
  <c r="B86" i="1"/>
  <c r="C86" i="1" s="1"/>
  <c r="O86" i="1"/>
  <c r="B87" i="1"/>
  <c r="C87" i="1" s="1"/>
  <c r="O87" i="1"/>
  <c r="B88" i="1"/>
  <c r="C88" i="1" s="1"/>
  <c r="O88" i="1"/>
  <c r="B89" i="1"/>
  <c r="C89" i="1" s="1"/>
  <c r="O89" i="1"/>
  <c r="B90" i="1"/>
  <c r="C90" i="1" s="1"/>
  <c r="O90" i="1"/>
  <c r="B91" i="1"/>
  <c r="C91" i="1" s="1"/>
  <c r="O91" i="1"/>
  <c r="B92" i="1"/>
  <c r="C92" i="1" s="1"/>
  <c r="O92" i="1"/>
  <c r="B93" i="1"/>
  <c r="C93" i="1" s="1"/>
  <c r="O93" i="1"/>
  <c r="B94" i="1"/>
  <c r="C94" i="1" s="1"/>
  <c r="O94" i="1"/>
  <c r="B95" i="1"/>
  <c r="C95" i="1" s="1"/>
  <c r="O95" i="1"/>
  <c r="B96" i="1"/>
  <c r="C96" i="1" s="1"/>
  <c r="O96" i="1"/>
  <c r="B97" i="1"/>
  <c r="C97" i="1" s="1"/>
  <c r="O97" i="1"/>
  <c r="B98" i="1"/>
  <c r="C98" i="1" s="1"/>
  <c r="O98" i="1"/>
  <c r="B99" i="1"/>
  <c r="C99" i="1" s="1"/>
  <c r="O99" i="1"/>
  <c r="B100" i="1"/>
  <c r="C100" i="1" s="1"/>
  <c r="O100" i="1"/>
  <c r="B101" i="1"/>
  <c r="C101" i="1" s="1"/>
  <c r="O101" i="1"/>
  <c r="B102" i="1"/>
  <c r="C102" i="1" s="1"/>
  <c r="O102" i="1"/>
  <c r="B103" i="1"/>
  <c r="C103" i="1" s="1"/>
  <c r="O103" i="1"/>
  <c r="B104" i="1"/>
  <c r="C104" i="1" s="1"/>
  <c r="O104" i="1"/>
  <c r="B105" i="1"/>
  <c r="C105" i="1" s="1"/>
  <c r="O105" i="1"/>
  <c r="B106" i="1"/>
  <c r="C106" i="1" s="1"/>
  <c r="O106" i="1"/>
  <c r="B107" i="1"/>
  <c r="C107" i="1" s="1"/>
  <c r="O107" i="1"/>
  <c r="B108" i="1"/>
  <c r="C108" i="1" s="1"/>
  <c r="O108" i="1"/>
  <c r="B109" i="1"/>
  <c r="C109" i="1" s="1"/>
  <c r="O109" i="1"/>
  <c r="B110" i="1"/>
  <c r="C110" i="1" s="1"/>
  <c r="O110" i="1"/>
  <c r="B111" i="1"/>
  <c r="C111" i="1" s="1"/>
  <c r="O111" i="1"/>
  <c r="B112" i="1"/>
  <c r="C112" i="1" s="1"/>
  <c r="O112" i="1"/>
  <c r="B113" i="1"/>
  <c r="C113" i="1" s="1"/>
  <c r="O113" i="1"/>
  <c r="B114" i="1"/>
  <c r="C114" i="1" s="1"/>
  <c r="O114" i="1"/>
  <c r="B115" i="1"/>
  <c r="C115" i="1" s="1"/>
  <c r="O115" i="1"/>
  <c r="B116" i="1"/>
  <c r="C116" i="1" s="1"/>
  <c r="O116" i="1"/>
  <c r="B117" i="1"/>
  <c r="C117" i="1" s="1"/>
  <c r="O117" i="1"/>
  <c r="B118" i="1"/>
  <c r="C118" i="1" s="1"/>
  <c r="O118" i="1"/>
  <c r="B119" i="1"/>
  <c r="C119" i="1" s="1"/>
  <c r="O119" i="1"/>
  <c r="B120" i="1"/>
  <c r="C120" i="1" s="1"/>
  <c r="O120" i="1"/>
  <c r="B121" i="1"/>
  <c r="C121" i="1" s="1"/>
  <c r="O121" i="1"/>
  <c r="B122" i="1"/>
  <c r="C122" i="1" s="1"/>
  <c r="O122" i="1"/>
  <c r="B123" i="1"/>
  <c r="C123" i="1" s="1"/>
  <c r="O123" i="1"/>
  <c r="B124" i="1"/>
  <c r="C124" i="1" s="1"/>
  <c r="O124" i="1"/>
  <c r="B125" i="1"/>
  <c r="C125" i="1" s="1"/>
  <c r="O125" i="1"/>
  <c r="B126" i="1"/>
  <c r="C126" i="1" s="1"/>
  <c r="O126" i="1"/>
  <c r="B127" i="1"/>
  <c r="C127" i="1" s="1"/>
  <c r="O127" i="1"/>
  <c r="B128" i="1"/>
  <c r="C128" i="1" s="1"/>
  <c r="O128" i="1"/>
  <c r="B129" i="1"/>
  <c r="C129" i="1" s="1"/>
  <c r="O129" i="1"/>
  <c r="B130" i="1"/>
  <c r="C130" i="1" s="1"/>
  <c r="O130" i="1"/>
  <c r="B131" i="1"/>
  <c r="C131" i="1" s="1"/>
  <c r="O131" i="1"/>
  <c r="B132" i="1"/>
  <c r="C132" i="1" s="1"/>
  <c r="O132" i="1"/>
  <c r="B133" i="1"/>
  <c r="C133" i="1" s="1"/>
  <c r="O133" i="1"/>
  <c r="B134" i="1"/>
  <c r="C134" i="1" s="1"/>
  <c r="O134" i="1"/>
  <c r="B135" i="1"/>
  <c r="C135" i="1" s="1"/>
  <c r="O135" i="1"/>
  <c r="B136" i="1"/>
  <c r="C136" i="1" s="1"/>
  <c r="O136" i="1"/>
  <c r="B137" i="1"/>
  <c r="C137" i="1" s="1"/>
  <c r="O137" i="1"/>
  <c r="B138" i="1"/>
  <c r="C138" i="1" s="1"/>
  <c r="O138" i="1"/>
  <c r="B139" i="1"/>
  <c r="C139" i="1" s="1"/>
  <c r="O139" i="1"/>
  <c r="B140" i="1"/>
  <c r="C140" i="1" s="1"/>
  <c r="O140" i="1"/>
  <c r="B141" i="1"/>
  <c r="C141" i="1" s="1"/>
  <c r="O141" i="1"/>
  <c r="B142" i="1"/>
  <c r="C142" i="1" s="1"/>
  <c r="O142" i="1"/>
  <c r="B143" i="1"/>
  <c r="C143" i="1" s="1"/>
  <c r="O143" i="1"/>
  <c r="B144" i="1"/>
  <c r="C144" i="1" s="1"/>
  <c r="O144" i="1"/>
  <c r="B145" i="1"/>
  <c r="C145" i="1" s="1"/>
  <c r="O145" i="1"/>
  <c r="B146" i="1"/>
  <c r="C146" i="1" s="1"/>
  <c r="O146" i="1"/>
  <c r="B147" i="1"/>
  <c r="C147" i="1" s="1"/>
  <c r="O147" i="1"/>
  <c r="B148" i="1"/>
  <c r="C148" i="1" s="1"/>
  <c r="O148" i="1"/>
  <c r="B149" i="1"/>
  <c r="C149" i="1" s="1"/>
  <c r="O149" i="1"/>
  <c r="B150" i="1"/>
  <c r="C150" i="1" s="1"/>
  <c r="O150" i="1"/>
  <c r="B151" i="1"/>
  <c r="C151" i="1" s="1"/>
  <c r="O151" i="1"/>
  <c r="B152" i="1"/>
  <c r="C152" i="1" s="1"/>
  <c r="O152" i="1"/>
  <c r="B153" i="1"/>
  <c r="C153" i="1" s="1"/>
  <c r="O153" i="1"/>
  <c r="B154" i="1"/>
  <c r="C154" i="1" s="1"/>
  <c r="O154" i="1"/>
  <c r="B155" i="1"/>
  <c r="C155" i="1" s="1"/>
  <c r="O155" i="1"/>
  <c r="B156" i="1"/>
  <c r="C156" i="1" s="1"/>
  <c r="O156" i="1"/>
  <c r="B157" i="1"/>
  <c r="C157" i="1" s="1"/>
  <c r="O157" i="1"/>
  <c r="B158" i="1"/>
  <c r="C158" i="1" s="1"/>
  <c r="O158" i="1"/>
  <c r="B159" i="1"/>
  <c r="C159" i="1" s="1"/>
  <c r="O159" i="1"/>
  <c r="B160" i="1"/>
  <c r="C160" i="1" s="1"/>
  <c r="O160" i="1"/>
  <c r="B161" i="1"/>
  <c r="C161" i="1" s="1"/>
  <c r="O161" i="1"/>
  <c r="B162" i="1"/>
  <c r="C162" i="1" s="1"/>
  <c r="O162" i="1"/>
  <c r="B163" i="1"/>
  <c r="C163" i="1" s="1"/>
  <c r="O163" i="1"/>
  <c r="B164" i="1"/>
  <c r="C164" i="1" s="1"/>
  <c r="O164" i="1"/>
  <c r="B165" i="1"/>
  <c r="C165" i="1" s="1"/>
  <c r="O165" i="1"/>
  <c r="B166" i="1"/>
  <c r="C166" i="1" s="1"/>
  <c r="O166" i="1"/>
  <c r="B167" i="1"/>
  <c r="C167" i="1" s="1"/>
  <c r="O167" i="1"/>
  <c r="B168" i="1"/>
  <c r="C168" i="1" s="1"/>
  <c r="O168" i="1"/>
  <c r="B169" i="1"/>
  <c r="C169" i="1" s="1"/>
  <c r="O169" i="1"/>
  <c r="B170" i="1"/>
  <c r="C170" i="1" s="1"/>
  <c r="O170" i="1"/>
  <c r="B171" i="1"/>
  <c r="C171" i="1" s="1"/>
  <c r="O171" i="1"/>
  <c r="B172" i="1"/>
  <c r="C172" i="1" s="1"/>
  <c r="O172" i="1"/>
  <c r="B173" i="1"/>
  <c r="C173" i="1" s="1"/>
  <c r="O173" i="1"/>
  <c r="B174" i="1"/>
  <c r="C174" i="1" s="1"/>
  <c r="O174" i="1"/>
  <c r="B175" i="1"/>
  <c r="C175" i="1" s="1"/>
  <c r="O175" i="1"/>
  <c r="B176" i="1"/>
  <c r="C176" i="1" s="1"/>
  <c r="O176" i="1"/>
  <c r="B177" i="1"/>
  <c r="C177" i="1" s="1"/>
  <c r="O177" i="1"/>
  <c r="B178" i="1"/>
  <c r="C178" i="1" s="1"/>
  <c r="O178" i="1"/>
  <c r="B179" i="1"/>
  <c r="C179" i="1" s="1"/>
  <c r="O179" i="1"/>
  <c r="B180" i="1"/>
  <c r="C180" i="1" s="1"/>
  <c r="O180" i="1"/>
  <c r="B181" i="1"/>
  <c r="C181" i="1" s="1"/>
  <c r="O181" i="1"/>
  <c r="B182" i="1"/>
  <c r="C182" i="1" s="1"/>
  <c r="O182" i="1"/>
  <c r="B183" i="1"/>
  <c r="C183" i="1" s="1"/>
  <c r="O183" i="1"/>
  <c r="B184" i="1"/>
  <c r="C184" i="1" s="1"/>
  <c r="O184" i="1"/>
  <c r="B185" i="1"/>
  <c r="C185" i="1" s="1"/>
  <c r="O185" i="1"/>
  <c r="B186" i="1"/>
  <c r="C186" i="1" s="1"/>
  <c r="O186" i="1"/>
  <c r="B187" i="1"/>
  <c r="C187" i="1" s="1"/>
  <c r="O187" i="1"/>
  <c r="B188" i="1"/>
  <c r="C188" i="1" s="1"/>
  <c r="O188" i="1"/>
  <c r="B189" i="1"/>
  <c r="C189" i="1" s="1"/>
  <c r="O189" i="1"/>
  <c r="B190" i="1"/>
  <c r="C190" i="1" s="1"/>
  <c r="O190" i="1"/>
  <c r="B191" i="1"/>
  <c r="C191" i="1" s="1"/>
  <c r="O191" i="1"/>
  <c r="B192" i="1"/>
  <c r="C192" i="1" s="1"/>
  <c r="O192" i="1"/>
  <c r="B193" i="1"/>
  <c r="C193" i="1" s="1"/>
  <c r="O193" i="1"/>
  <c r="B194" i="1"/>
  <c r="C194" i="1" s="1"/>
  <c r="O194" i="1"/>
  <c r="B195" i="1"/>
  <c r="C195" i="1" s="1"/>
  <c r="O195" i="1"/>
  <c r="B196" i="1"/>
  <c r="C196" i="1" s="1"/>
  <c r="O196" i="1"/>
  <c r="B197" i="1"/>
  <c r="C197" i="1" s="1"/>
  <c r="O197" i="1"/>
  <c r="B198" i="1"/>
  <c r="C198" i="1" s="1"/>
  <c r="O198" i="1"/>
  <c r="B199" i="1"/>
  <c r="C199" i="1" s="1"/>
  <c r="O199" i="1"/>
  <c r="B200" i="1"/>
  <c r="C200" i="1" s="1"/>
  <c r="O200" i="1"/>
  <c r="B201" i="1"/>
  <c r="C201" i="1" s="1"/>
  <c r="O201" i="1"/>
  <c r="B202" i="1"/>
  <c r="C202" i="1" s="1"/>
  <c r="O202" i="1"/>
  <c r="B203" i="1"/>
  <c r="C203" i="1" s="1"/>
  <c r="O203" i="1"/>
  <c r="B204" i="1"/>
  <c r="C204" i="1" s="1"/>
  <c r="O204" i="1"/>
  <c r="B205" i="1"/>
  <c r="C205" i="1" s="1"/>
  <c r="O205" i="1"/>
  <c r="B206" i="1"/>
  <c r="C206" i="1" s="1"/>
  <c r="O206" i="1"/>
  <c r="B207" i="1"/>
  <c r="C207" i="1" s="1"/>
  <c r="O207" i="1"/>
  <c r="B208" i="1"/>
  <c r="C208" i="1" s="1"/>
  <c r="O208" i="1"/>
  <c r="B209" i="1"/>
  <c r="C209" i="1" s="1"/>
  <c r="O209" i="1"/>
  <c r="B210" i="1"/>
  <c r="C210" i="1" s="1"/>
  <c r="O210" i="1"/>
  <c r="B211" i="1"/>
  <c r="C211" i="1" s="1"/>
  <c r="O211" i="1"/>
  <c r="B212" i="1"/>
  <c r="C212" i="1" s="1"/>
  <c r="O212" i="1"/>
  <c r="B213" i="1"/>
  <c r="C213" i="1" s="1"/>
  <c r="O213" i="1"/>
  <c r="B214" i="1"/>
  <c r="C214" i="1" s="1"/>
  <c r="O214" i="1"/>
  <c r="B215" i="1"/>
  <c r="C215" i="1" s="1"/>
  <c r="O215" i="1"/>
  <c r="B216" i="1"/>
  <c r="C216" i="1" s="1"/>
  <c r="O216" i="1"/>
  <c r="B217" i="1"/>
  <c r="C217" i="1" s="1"/>
  <c r="O217" i="1"/>
  <c r="B218" i="1"/>
  <c r="C218" i="1" s="1"/>
  <c r="O218" i="1"/>
  <c r="B219" i="1"/>
  <c r="C219" i="1" s="1"/>
  <c r="O219" i="1"/>
  <c r="B220" i="1"/>
  <c r="C220" i="1" s="1"/>
  <c r="O220" i="1"/>
  <c r="B221" i="1"/>
  <c r="C221" i="1" s="1"/>
  <c r="O221" i="1"/>
  <c r="B222" i="1"/>
  <c r="C222" i="1" s="1"/>
  <c r="O222" i="1"/>
  <c r="B223" i="1"/>
  <c r="C223" i="1" s="1"/>
  <c r="O223" i="1"/>
  <c r="B224" i="1"/>
  <c r="C224" i="1" s="1"/>
  <c r="O224" i="1"/>
  <c r="B225" i="1"/>
  <c r="C225" i="1" s="1"/>
  <c r="O225" i="1"/>
  <c r="B226" i="1"/>
  <c r="C226" i="1" s="1"/>
  <c r="O226" i="1"/>
  <c r="B227" i="1"/>
  <c r="C227" i="1" s="1"/>
  <c r="O227" i="1"/>
  <c r="B228" i="1"/>
  <c r="C228" i="1" s="1"/>
  <c r="O228" i="1"/>
  <c r="B229" i="1"/>
  <c r="C229" i="1" s="1"/>
  <c r="O229" i="1"/>
  <c r="B230" i="1"/>
  <c r="C230" i="1" s="1"/>
  <c r="O230" i="1"/>
  <c r="B231" i="1"/>
  <c r="C231" i="1" s="1"/>
  <c r="O231" i="1"/>
  <c r="B232" i="1"/>
  <c r="C232" i="1" s="1"/>
  <c r="O232" i="1"/>
  <c r="B233" i="1"/>
  <c r="C233" i="1" s="1"/>
  <c r="O233" i="1"/>
  <c r="B234" i="1"/>
  <c r="C234" i="1" s="1"/>
  <c r="O234" i="1"/>
  <c r="B235" i="1"/>
  <c r="C235" i="1" s="1"/>
  <c r="O235" i="1"/>
  <c r="B236" i="1"/>
  <c r="C236" i="1" s="1"/>
  <c r="O236" i="1"/>
  <c r="B237" i="1"/>
  <c r="C237" i="1" s="1"/>
  <c r="O237" i="1"/>
  <c r="B238" i="1"/>
  <c r="C238" i="1" s="1"/>
  <c r="O238" i="1"/>
  <c r="B239" i="1"/>
  <c r="C239" i="1" s="1"/>
  <c r="O239" i="1"/>
  <c r="B240" i="1"/>
  <c r="C240" i="1" s="1"/>
  <c r="O240" i="1"/>
  <c r="B241" i="1"/>
  <c r="C241" i="1" s="1"/>
  <c r="O241" i="1"/>
  <c r="B242" i="1"/>
  <c r="C242" i="1" s="1"/>
  <c r="O242" i="1"/>
  <c r="B243" i="1"/>
  <c r="C243" i="1" s="1"/>
  <c r="O243" i="1"/>
  <c r="B244" i="1"/>
  <c r="C244" i="1" s="1"/>
  <c r="O244" i="1"/>
  <c r="B245" i="1"/>
  <c r="C245" i="1" s="1"/>
  <c r="O245" i="1"/>
  <c r="B246" i="1"/>
  <c r="C246" i="1" s="1"/>
  <c r="O246" i="1"/>
  <c r="B247" i="1"/>
  <c r="C247" i="1" s="1"/>
  <c r="O247" i="1"/>
  <c r="B248" i="1"/>
  <c r="C248" i="1" s="1"/>
  <c r="O248" i="1"/>
  <c r="B249" i="1"/>
  <c r="C249" i="1" s="1"/>
  <c r="O249" i="1"/>
  <c r="B250" i="1"/>
  <c r="C250" i="1" s="1"/>
  <c r="O250" i="1"/>
  <c r="B251" i="1"/>
  <c r="C251" i="1" s="1"/>
  <c r="O251" i="1"/>
  <c r="B252" i="1"/>
  <c r="C252" i="1" s="1"/>
  <c r="O252" i="1"/>
  <c r="B253" i="1"/>
  <c r="C253" i="1" s="1"/>
  <c r="O253" i="1"/>
  <c r="B254" i="1"/>
  <c r="C254" i="1" s="1"/>
  <c r="O254" i="1"/>
  <c r="B255" i="1"/>
  <c r="C255" i="1" s="1"/>
  <c r="O255" i="1"/>
  <c r="B256" i="1"/>
  <c r="C256" i="1" s="1"/>
  <c r="O256" i="1"/>
  <c r="B257" i="1"/>
  <c r="C257" i="1" s="1"/>
  <c r="O257" i="1"/>
  <c r="B258" i="1"/>
  <c r="C258" i="1" s="1"/>
  <c r="O258" i="1"/>
  <c r="B259" i="1"/>
  <c r="C259" i="1" s="1"/>
  <c r="O259" i="1"/>
  <c r="B260" i="1"/>
  <c r="C260" i="1" s="1"/>
  <c r="O260" i="1"/>
  <c r="B261" i="1"/>
  <c r="C261" i="1" s="1"/>
  <c r="O261" i="1"/>
  <c r="B262" i="1"/>
  <c r="C262" i="1" s="1"/>
  <c r="O262" i="1"/>
  <c r="B263" i="1"/>
  <c r="C263" i="1" s="1"/>
  <c r="O263" i="1"/>
  <c r="B264" i="1"/>
  <c r="C264" i="1" s="1"/>
  <c r="O264" i="1"/>
  <c r="B265" i="1"/>
  <c r="C265" i="1" s="1"/>
  <c r="O265" i="1"/>
  <c r="B266" i="1"/>
  <c r="C266" i="1" s="1"/>
  <c r="O266" i="1"/>
  <c r="B267" i="1"/>
  <c r="C267" i="1" s="1"/>
  <c r="O267" i="1"/>
  <c r="B268" i="1"/>
  <c r="C268" i="1" s="1"/>
  <c r="O268" i="1"/>
  <c r="B269" i="1"/>
  <c r="C269" i="1" s="1"/>
  <c r="O269" i="1"/>
  <c r="B270" i="1"/>
  <c r="C270" i="1" s="1"/>
  <c r="O270" i="1"/>
  <c r="B271" i="1"/>
  <c r="C271" i="1" s="1"/>
  <c r="O271" i="1"/>
  <c r="B272" i="1"/>
  <c r="C272" i="1" s="1"/>
  <c r="O272" i="1"/>
  <c r="B273" i="1"/>
  <c r="C273" i="1" s="1"/>
  <c r="O273" i="1"/>
  <c r="B274" i="1"/>
  <c r="C274" i="1" s="1"/>
  <c r="O274" i="1"/>
  <c r="B275" i="1"/>
  <c r="C275" i="1" s="1"/>
  <c r="O275" i="1"/>
  <c r="B276" i="1"/>
  <c r="C276" i="1" s="1"/>
  <c r="O276" i="1"/>
  <c r="B277" i="1"/>
  <c r="C277" i="1" s="1"/>
  <c r="O277" i="1"/>
  <c r="B278" i="1"/>
  <c r="C278" i="1" s="1"/>
  <c r="O278" i="1"/>
  <c r="B279" i="1"/>
  <c r="C279" i="1" s="1"/>
  <c r="O279" i="1"/>
  <c r="B280" i="1"/>
  <c r="C280" i="1" s="1"/>
  <c r="O280" i="1"/>
  <c r="B281" i="1"/>
  <c r="C281" i="1" s="1"/>
  <c r="O281" i="1"/>
  <c r="B282" i="1"/>
  <c r="C282" i="1" s="1"/>
  <c r="O282" i="1"/>
  <c r="B283" i="1"/>
  <c r="C283" i="1" s="1"/>
  <c r="O283" i="1"/>
  <c r="B284" i="1"/>
  <c r="C284" i="1" s="1"/>
  <c r="O284" i="1"/>
  <c r="B285" i="1"/>
  <c r="C285" i="1" s="1"/>
  <c r="O285" i="1"/>
  <c r="B286" i="1"/>
  <c r="C286" i="1" s="1"/>
  <c r="O286" i="1"/>
  <c r="B287" i="1"/>
  <c r="C287" i="1" s="1"/>
  <c r="O287" i="1"/>
  <c r="B288" i="1"/>
  <c r="C288" i="1" s="1"/>
  <c r="O288" i="1"/>
  <c r="B289" i="1"/>
  <c r="C289" i="1" s="1"/>
  <c r="O289" i="1"/>
  <c r="B290" i="1"/>
  <c r="C290" i="1" s="1"/>
  <c r="O290" i="1"/>
  <c r="B291" i="1"/>
  <c r="C291" i="1" s="1"/>
  <c r="O291" i="1"/>
  <c r="B292" i="1"/>
  <c r="C292" i="1" s="1"/>
  <c r="O292" i="1"/>
  <c r="B293" i="1"/>
  <c r="C293" i="1" s="1"/>
  <c r="O293" i="1"/>
  <c r="B294" i="1"/>
  <c r="C294" i="1" s="1"/>
  <c r="O294" i="1"/>
  <c r="B295" i="1"/>
  <c r="C295" i="1" s="1"/>
  <c r="O295" i="1"/>
  <c r="B296" i="1"/>
  <c r="C296" i="1" s="1"/>
  <c r="O296" i="1"/>
  <c r="B297" i="1"/>
  <c r="C297" i="1" s="1"/>
  <c r="O297" i="1"/>
  <c r="B298" i="1"/>
  <c r="C298" i="1" s="1"/>
  <c r="O298" i="1"/>
  <c r="B299" i="1"/>
  <c r="C299" i="1" s="1"/>
  <c r="O299" i="1"/>
  <c r="B300" i="1"/>
  <c r="C300" i="1" s="1"/>
  <c r="O300" i="1"/>
  <c r="B301" i="1"/>
  <c r="C301" i="1" s="1"/>
  <c r="O301" i="1"/>
  <c r="B302" i="1"/>
  <c r="C302" i="1" s="1"/>
  <c r="O302" i="1"/>
  <c r="B303" i="1"/>
  <c r="C303" i="1" s="1"/>
  <c r="O303" i="1"/>
  <c r="B304" i="1"/>
  <c r="C304" i="1" s="1"/>
  <c r="O304" i="1"/>
  <c r="B305" i="1"/>
  <c r="C305" i="1" s="1"/>
  <c r="O305" i="1"/>
  <c r="B306" i="1"/>
  <c r="C306" i="1" s="1"/>
  <c r="O306" i="1"/>
  <c r="B307" i="1"/>
  <c r="C307" i="1" s="1"/>
  <c r="O307" i="1"/>
  <c r="B308" i="1"/>
  <c r="C308" i="1" s="1"/>
  <c r="O308" i="1"/>
  <c r="B309" i="1"/>
  <c r="C309" i="1" s="1"/>
  <c r="O309" i="1"/>
  <c r="B310" i="1"/>
  <c r="C310" i="1" s="1"/>
  <c r="O310" i="1"/>
  <c r="B311" i="1"/>
  <c r="C311" i="1" s="1"/>
  <c r="O311" i="1"/>
  <c r="B312" i="1"/>
  <c r="C312" i="1" s="1"/>
  <c r="O312" i="1"/>
  <c r="B313" i="1"/>
  <c r="C313" i="1" s="1"/>
  <c r="O313" i="1"/>
  <c r="B314" i="1"/>
  <c r="C314" i="1" s="1"/>
  <c r="O314" i="1"/>
  <c r="B315" i="1"/>
  <c r="C315" i="1" s="1"/>
  <c r="O315" i="1"/>
  <c r="B316" i="1"/>
  <c r="C316" i="1" s="1"/>
  <c r="O316" i="1"/>
  <c r="B317" i="1"/>
  <c r="C317" i="1" s="1"/>
  <c r="O317" i="1"/>
  <c r="B318" i="1"/>
  <c r="C318" i="1" s="1"/>
  <c r="O318" i="1"/>
  <c r="B319" i="1"/>
  <c r="C319" i="1" s="1"/>
  <c r="O319" i="1"/>
  <c r="B320" i="1"/>
  <c r="C320" i="1" s="1"/>
  <c r="O320" i="1"/>
  <c r="B321" i="1"/>
  <c r="C321" i="1" s="1"/>
  <c r="O321" i="1"/>
  <c r="B322" i="1"/>
  <c r="C322" i="1" s="1"/>
  <c r="O322" i="1"/>
  <c r="B323" i="1"/>
  <c r="C323" i="1" s="1"/>
  <c r="O323" i="1"/>
  <c r="B324" i="1"/>
  <c r="C324" i="1" s="1"/>
  <c r="O324" i="1"/>
  <c r="B325" i="1"/>
  <c r="C325" i="1" s="1"/>
  <c r="O325" i="1"/>
  <c r="B326" i="1"/>
  <c r="C326" i="1" s="1"/>
  <c r="O326" i="1"/>
  <c r="B327" i="1"/>
  <c r="C327" i="1" s="1"/>
  <c r="O327" i="1"/>
  <c r="B328" i="1"/>
  <c r="C328" i="1" s="1"/>
  <c r="O328" i="1"/>
  <c r="B329" i="1"/>
  <c r="C329" i="1" s="1"/>
  <c r="O329" i="1"/>
  <c r="B330" i="1"/>
  <c r="C330" i="1" s="1"/>
  <c r="O330" i="1"/>
  <c r="B331" i="1"/>
  <c r="C331" i="1" s="1"/>
  <c r="O331" i="1"/>
  <c r="B332" i="1"/>
  <c r="C332" i="1" s="1"/>
  <c r="O332" i="1"/>
  <c r="B333" i="1"/>
  <c r="C333" i="1" s="1"/>
  <c r="O333" i="1"/>
  <c r="B334" i="1"/>
  <c r="C334" i="1" s="1"/>
  <c r="O334" i="1"/>
  <c r="B335" i="1"/>
  <c r="C335" i="1" s="1"/>
  <c r="O335" i="1"/>
  <c r="B336" i="1"/>
  <c r="C336" i="1" s="1"/>
  <c r="O336" i="1"/>
  <c r="B337" i="1"/>
  <c r="C337" i="1" s="1"/>
  <c r="O337" i="1"/>
  <c r="B338" i="1"/>
  <c r="C338" i="1" s="1"/>
  <c r="O338" i="1"/>
  <c r="B339" i="1"/>
  <c r="C339" i="1" s="1"/>
  <c r="O339" i="1"/>
  <c r="B340" i="1"/>
  <c r="C340" i="1" s="1"/>
  <c r="O340" i="1"/>
  <c r="B341" i="1"/>
  <c r="C341" i="1" s="1"/>
  <c r="O341" i="1"/>
  <c r="B342" i="1"/>
  <c r="C342" i="1" s="1"/>
  <c r="O342" i="1"/>
  <c r="B343" i="1"/>
  <c r="C343" i="1" s="1"/>
  <c r="O343" i="1"/>
  <c r="B344" i="1"/>
  <c r="C344" i="1" s="1"/>
  <c r="O344" i="1"/>
  <c r="B345" i="1"/>
  <c r="C345" i="1" s="1"/>
  <c r="O345" i="1"/>
  <c r="B346" i="1"/>
  <c r="C346" i="1" s="1"/>
  <c r="O346" i="1"/>
  <c r="B347" i="1"/>
  <c r="C347" i="1" s="1"/>
  <c r="O347" i="1"/>
  <c r="B348" i="1"/>
  <c r="C348" i="1" s="1"/>
  <c r="O348" i="1"/>
  <c r="B349" i="1"/>
  <c r="C349" i="1" s="1"/>
  <c r="O349" i="1"/>
  <c r="B350" i="1"/>
  <c r="C350" i="1" s="1"/>
  <c r="O350" i="1"/>
  <c r="B351" i="1"/>
  <c r="C351" i="1" s="1"/>
  <c r="O351" i="1"/>
  <c r="B352" i="1"/>
  <c r="C352" i="1" s="1"/>
  <c r="O352" i="1"/>
  <c r="B353" i="1"/>
  <c r="C353" i="1" s="1"/>
  <c r="O353" i="1"/>
  <c r="B354" i="1"/>
  <c r="C354" i="1" s="1"/>
  <c r="O354" i="1"/>
  <c r="B355" i="1"/>
  <c r="C355" i="1" s="1"/>
  <c r="O355" i="1"/>
  <c r="B356" i="1"/>
  <c r="C356" i="1" s="1"/>
  <c r="O356" i="1"/>
  <c r="B357" i="1"/>
  <c r="C357" i="1" s="1"/>
  <c r="O357" i="1"/>
  <c r="B358" i="1"/>
  <c r="C358" i="1" s="1"/>
  <c r="O358" i="1"/>
  <c r="B359" i="1"/>
  <c r="C359" i="1" s="1"/>
  <c r="O359" i="1"/>
  <c r="B360" i="1"/>
  <c r="C360" i="1" s="1"/>
  <c r="O360" i="1"/>
  <c r="B361" i="1"/>
  <c r="C361" i="1" s="1"/>
  <c r="O361" i="1"/>
  <c r="B362" i="1"/>
  <c r="C362" i="1" s="1"/>
  <c r="O362" i="1"/>
  <c r="B363" i="1"/>
  <c r="C363" i="1" s="1"/>
  <c r="O363" i="1"/>
  <c r="B364" i="1"/>
  <c r="C364" i="1" s="1"/>
  <c r="O364" i="1"/>
  <c r="B365" i="1"/>
  <c r="C365" i="1" s="1"/>
  <c r="O365" i="1"/>
  <c r="B366" i="1"/>
  <c r="C366" i="1" s="1"/>
  <c r="O366" i="1"/>
  <c r="B367" i="1"/>
  <c r="C367" i="1" s="1"/>
  <c r="O367" i="1"/>
  <c r="B368" i="1"/>
  <c r="C368" i="1" s="1"/>
  <c r="O368" i="1"/>
  <c r="B369" i="1"/>
  <c r="C369" i="1" s="1"/>
  <c r="O369" i="1"/>
  <c r="B370" i="1"/>
  <c r="C370" i="1" s="1"/>
  <c r="O370" i="1"/>
  <c r="B371" i="1"/>
  <c r="C371" i="1" s="1"/>
  <c r="O371" i="1"/>
  <c r="B372" i="1"/>
  <c r="C372" i="1" s="1"/>
  <c r="O372" i="1"/>
  <c r="B373" i="1"/>
  <c r="C373" i="1" s="1"/>
  <c r="O373" i="1"/>
  <c r="B374" i="1"/>
  <c r="C374" i="1" s="1"/>
  <c r="O374" i="1"/>
  <c r="B375" i="1"/>
  <c r="C375" i="1" s="1"/>
  <c r="O375" i="1"/>
  <c r="B376" i="1"/>
  <c r="C376" i="1" s="1"/>
  <c r="O376" i="1"/>
  <c r="B377" i="1"/>
  <c r="C377" i="1" s="1"/>
  <c r="O377" i="1"/>
  <c r="B378" i="1"/>
  <c r="C378" i="1" s="1"/>
  <c r="O378" i="1"/>
  <c r="B379" i="1"/>
  <c r="C379" i="1" s="1"/>
  <c r="O379" i="1"/>
  <c r="B380" i="1"/>
  <c r="C380" i="1" s="1"/>
  <c r="O380" i="1"/>
  <c r="B381" i="1"/>
  <c r="C381" i="1" s="1"/>
  <c r="O381" i="1"/>
  <c r="B382" i="1"/>
  <c r="C382" i="1" s="1"/>
  <c r="O382" i="1"/>
  <c r="B383" i="1"/>
  <c r="C383" i="1" s="1"/>
  <c r="O383" i="1"/>
  <c r="B384" i="1"/>
  <c r="C384" i="1" s="1"/>
  <c r="O384" i="1"/>
  <c r="B385" i="1"/>
  <c r="C385" i="1" s="1"/>
  <c r="O385" i="1"/>
  <c r="B386" i="1"/>
  <c r="C386" i="1" s="1"/>
  <c r="O386" i="1"/>
  <c r="B387" i="1"/>
  <c r="C387" i="1" s="1"/>
  <c r="O387" i="1"/>
  <c r="B388" i="1"/>
  <c r="C388" i="1" s="1"/>
  <c r="O388" i="1"/>
  <c r="B389" i="1"/>
  <c r="C389" i="1" s="1"/>
  <c r="O389" i="1"/>
  <c r="B390" i="1"/>
  <c r="C390" i="1" s="1"/>
  <c r="O390" i="1"/>
  <c r="B391" i="1"/>
  <c r="C391" i="1" s="1"/>
  <c r="O391" i="1"/>
  <c r="B392" i="1"/>
  <c r="C392" i="1" s="1"/>
  <c r="O392" i="1"/>
  <c r="B393" i="1"/>
  <c r="C393" i="1" s="1"/>
  <c r="O393" i="1"/>
  <c r="B394" i="1"/>
  <c r="C394" i="1" s="1"/>
  <c r="O394" i="1"/>
  <c r="B395" i="1"/>
  <c r="C395" i="1" s="1"/>
  <c r="O395" i="1"/>
  <c r="B396" i="1"/>
  <c r="C396" i="1" s="1"/>
  <c r="O396" i="1"/>
  <c r="B397" i="1"/>
  <c r="C397" i="1" s="1"/>
  <c r="O397" i="1"/>
  <c r="B398" i="1"/>
  <c r="C398" i="1" s="1"/>
  <c r="O398" i="1"/>
  <c r="B399" i="1"/>
  <c r="C399" i="1" s="1"/>
  <c r="O399" i="1"/>
  <c r="B400" i="1"/>
  <c r="C400" i="1" s="1"/>
  <c r="O400" i="1"/>
  <c r="B401" i="1"/>
  <c r="C401" i="1" s="1"/>
  <c r="O401" i="1"/>
  <c r="B402" i="1"/>
  <c r="C402" i="1" s="1"/>
  <c r="O402" i="1"/>
  <c r="B403" i="1"/>
  <c r="C403" i="1" s="1"/>
  <c r="O403" i="1"/>
  <c r="B404" i="1"/>
  <c r="C404" i="1" s="1"/>
  <c r="O404" i="1"/>
  <c r="B405" i="1"/>
  <c r="C405" i="1" s="1"/>
  <c r="O405" i="1"/>
  <c r="B406" i="1"/>
  <c r="C406" i="1" s="1"/>
  <c r="O406" i="1"/>
  <c r="B407" i="1"/>
  <c r="C407" i="1" s="1"/>
  <c r="O407" i="1"/>
  <c r="B408" i="1"/>
  <c r="C408" i="1" s="1"/>
  <c r="O408" i="1"/>
  <c r="B409" i="1"/>
  <c r="C409" i="1" s="1"/>
  <c r="O409" i="1"/>
  <c r="B410" i="1"/>
  <c r="C410" i="1" s="1"/>
  <c r="O410" i="1"/>
  <c r="B411" i="1"/>
  <c r="C411" i="1" s="1"/>
  <c r="O411" i="1"/>
  <c r="B412" i="1"/>
  <c r="C412" i="1" s="1"/>
  <c r="O412" i="1"/>
  <c r="B413" i="1"/>
  <c r="C413" i="1" s="1"/>
  <c r="O413" i="1"/>
  <c r="B414" i="1"/>
  <c r="C414" i="1" s="1"/>
  <c r="O414" i="1"/>
  <c r="B415" i="1"/>
  <c r="C415" i="1" s="1"/>
  <c r="O415" i="1"/>
  <c r="B416" i="1"/>
  <c r="C416" i="1" s="1"/>
  <c r="O416" i="1"/>
  <c r="B417" i="1"/>
  <c r="C417" i="1" s="1"/>
  <c r="O417" i="1"/>
  <c r="B418" i="1"/>
  <c r="C418" i="1" s="1"/>
  <c r="O418" i="1"/>
  <c r="B419" i="1"/>
  <c r="C419" i="1" s="1"/>
  <c r="O419" i="1"/>
  <c r="B420" i="1"/>
  <c r="C420" i="1" s="1"/>
  <c r="O420" i="1"/>
  <c r="B421" i="1"/>
  <c r="C421" i="1" s="1"/>
  <c r="O421" i="1"/>
  <c r="B422" i="1"/>
  <c r="C422" i="1" s="1"/>
  <c r="O422" i="1"/>
  <c r="B423" i="1"/>
  <c r="C423" i="1" s="1"/>
  <c r="O423" i="1"/>
  <c r="B424" i="1"/>
  <c r="C424" i="1" s="1"/>
  <c r="O424" i="1"/>
  <c r="B425" i="1"/>
  <c r="C425" i="1" s="1"/>
  <c r="O425" i="1"/>
  <c r="B426" i="1"/>
  <c r="C426" i="1" s="1"/>
  <c r="O426" i="1"/>
  <c r="B427" i="1"/>
  <c r="C427" i="1" s="1"/>
  <c r="O427" i="1"/>
  <c r="B428" i="1"/>
  <c r="C428" i="1" s="1"/>
  <c r="O428" i="1"/>
  <c r="B429" i="1"/>
  <c r="C429" i="1" s="1"/>
  <c r="O429" i="1"/>
  <c r="B430" i="1"/>
  <c r="C430" i="1" s="1"/>
  <c r="O430" i="1"/>
  <c r="B431" i="1"/>
  <c r="C431" i="1" s="1"/>
  <c r="O431" i="1"/>
  <c r="B432" i="1"/>
  <c r="C432" i="1" s="1"/>
  <c r="O432" i="1"/>
  <c r="B433" i="1"/>
  <c r="C433" i="1" s="1"/>
  <c r="O433" i="1"/>
  <c r="B434" i="1"/>
  <c r="C434" i="1" s="1"/>
  <c r="O434" i="1"/>
  <c r="B435" i="1"/>
  <c r="C435" i="1" s="1"/>
  <c r="O435" i="1"/>
  <c r="B436" i="1"/>
  <c r="C436" i="1" s="1"/>
  <c r="O436" i="1"/>
  <c r="B437" i="1"/>
  <c r="C437" i="1" s="1"/>
  <c r="O437" i="1"/>
  <c r="B438" i="1"/>
  <c r="C438" i="1" s="1"/>
  <c r="O438" i="1"/>
  <c r="B439" i="1"/>
  <c r="C439" i="1" s="1"/>
  <c r="O439" i="1"/>
  <c r="B440" i="1"/>
  <c r="C440" i="1" s="1"/>
  <c r="O440" i="1"/>
  <c r="B441" i="1"/>
  <c r="C441" i="1" s="1"/>
  <c r="O441" i="1"/>
  <c r="B442" i="1"/>
  <c r="C442" i="1" s="1"/>
  <c r="O442" i="1"/>
  <c r="B443" i="1"/>
  <c r="C443" i="1" s="1"/>
  <c r="O443" i="1"/>
  <c r="B444" i="1"/>
  <c r="C444" i="1" s="1"/>
  <c r="O444" i="1"/>
  <c r="B445" i="1"/>
  <c r="C445" i="1" s="1"/>
  <c r="O445" i="1"/>
  <c r="B446" i="1"/>
  <c r="C446" i="1" s="1"/>
  <c r="O446" i="1"/>
  <c r="B447" i="1"/>
  <c r="C447" i="1" s="1"/>
  <c r="O447" i="1"/>
  <c r="B448" i="1"/>
  <c r="C448" i="1" s="1"/>
  <c r="O448" i="1"/>
  <c r="B449" i="1"/>
  <c r="C449" i="1" s="1"/>
  <c r="O449" i="1"/>
  <c r="B450" i="1"/>
  <c r="C450" i="1" s="1"/>
  <c r="O450" i="1"/>
  <c r="B451" i="1"/>
  <c r="C451" i="1" s="1"/>
  <c r="O451" i="1"/>
  <c r="B452" i="1"/>
  <c r="C452" i="1" s="1"/>
  <c r="O452" i="1"/>
  <c r="B453" i="1"/>
  <c r="C453" i="1" s="1"/>
  <c r="O453" i="1"/>
  <c r="B454" i="1"/>
  <c r="C454" i="1" s="1"/>
  <c r="O454" i="1"/>
  <c r="B455" i="1"/>
  <c r="C455" i="1" s="1"/>
  <c r="O455" i="1"/>
  <c r="B456" i="1"/>
  <c r="C456" i="1" s="1"/>
  <c r="O456" i="1"/>
  <c r="B457" i="1"/>
  <c r="C457" i="1" s="1"/>
  <c r="O457" i="1"/>
  <c r="B458" i="1"/>
  <c r="C458" i="1" s="1"/>
  <c r="O458" i="1"/>
  <c r="B459" i="1"/>
  <c r="C459" i="1" s="1"/>
  <c r="O459" i="1"/>
  <c r="B460" i="1"/>
  <c r="C460" i="1" s="1"/>
  <c r="O460" i="1"/>
  <c r="B461" i="1"/>
  <c r="C461" i="1" s="1"/>
  <c r="O461" i="1"/>
  <c r="B462" i="1"/>
  <c r="C462" i="1" s="1"/>
  <c r="O462" i="1"/>
  <c r="B463" i="1"/>
  <c r="C463" i="1" s="1"/>
  <c r="O463" i="1"/>
  <c r="B464" i="1"/>
  <c r="C464" i="1" s="1"/>
  <c r="O464" i="1"/>
  <c r="B465" i="1"/>
  <c r="C465" i="1" s="1"/>
  <c r="O465" i="1"/>
  <c r="B466" i="1"/>
  <c r="C466" i="1" s="1"/>
  <c r="O466" i="1"/>
  <c r="B467" i="1"/>
  <c r="C467" i="1" s="1"/>
  <c r="O467" i="1"/>
  <c r="B468" i="1"/>
  <c r="C468" i="1" s="1"/>
  <c r="O468" i="1"/>
  <c r="B469" i="1"/>
  <c r="C469" i="1" s="1"/>
  <c r="O469" i="1"/>
  <c r="B470" i="1"/>
  <c r="C470" i="1" s="1"/>
  <c r="O470" i="1"/>
  <c r="B471" i="1"/>
  <c r="C471" i="1" s="1"/>
  <c r="O471" i="1"/>
  <c r="B472" i="1"/>
  <c r="C472" i="1" s="1"/>
  <c r="O472" i="1"/>
  <c r="B473" i="1"/>
  <c r="C473" i="1" s="1"/>
  <c r="O473" i="1"/>
  <c r="B474" i="1"/>
  <c r="C474" i="1" s="1"/>
  <c r="O474" i="1"/>
  <c r="B475" i="1"/>
  <c r="C475" i="1" s="1"/>
  <c r="O475" i="1"/>
  <c r="B476" i="1"/>
  <c r="C476" i="1" s="1"/>
  <c r="O476" i="1"/>
  <c r="B477" i="1"/>
  <c r="C477" i="1" s="1"/>
  <c r="O477" i="1"/>
  <c r="B478" i="1"/>
  <c r="C478" i="1" s="1"/>
  <c r="O478" i="1"/>
  <c r="B479" i="1"/>
  <c r="C479" i="1" s="1"/>
  <c r="O479" i="1"/>
  <c r="B480" i="1"/>
  <c r="C480" i="1" s="1"/>
  <c r="O480" i="1"/>
  <c r="B481" i="1"/>
  <c r="C481" i="1" s="1"/>
  <c r="O481" i="1"/>
  <c r="B482" i="1"/>
  <c r="C482" i="1" s="1"/>
  <c r="O482" i="1"/>
  <c r="B483" i="1"/>
  <c r="C483" i="1" s="1"/>
  <c r="O483" i="1"/>
  <c r="B484" i="1"/>
  <c r="C484" i="1" s="1"/>
  <c r="O484" i="1"/>
  <c r="B485" i="1"/>
  <c r="C485" i="1" s="1"/>
  <c r="O485" i="1"/>
  <c r="B486" i="1"/>
  <c r="C486" i="1" s="1"/>
  <c r="O486" i="1"/>
  <c r="B487" i="1"/>
  <c r="C487" i="1" s="1"/>
  <c r="O487" i="1"/>
  <c r="B488" i="1"/>
  <c r="C488" i="1" s="1"/>
  <c r="O488" i="1"/>
  <c r="B489" i="1"/>
  <c r="C489" i="1" s="1"/>
  <c r="O489" i="1"/>
  <c r="B490" i="1"/>
  <c r="C490" i="1" s="1"/>
  <c r="O490" i="1"/>
  <c r="B491" i="1"/>
  <c r="C491" i="1" s="1"/>
  <c r="O491" i="1"/>
  <c r="B492" i="1"/>
  <c r="C492" i="1" s="1"/>
  <c r="O492" i="1"/>
  <c r="B493" i="1"/>
  <c r="C493" i="1" s="1"/>
  <c r="O493" i="1"/>
  <c r="B494" i="1"/>
  <c r="C494" i="1" s="1"/>
  <c r="O494" i="1"/>
  <c r="B495" i="1"/>
  <c r="C495" i="1" s="1"/>
  <c r="O495" i="1"/>
  <c r="B496" i="1"/>
  <c r="C496" i="1" s="1"/>
  <c r="O496" i="1"/>
  <c r="B497" i="1"/>
  <c r="C497" i="1" s="1"/>
  <c r="O497" i="1"/>
  <c r="B498" i="1"/>
  <c r="C498" i="1" s="1"/>
  <c r="O498" i="1"/>
  <c r="B499" i="1"/>
  <c r="C499" i="1" s="1"/>
  <c r="O499" i="1"/>
  <c r="B500" i="1"/>
  <c r="C500" i="1" s="1"/>
  <c r="O500" i="1"/>
  <c r="B501" i="1"/>
  <c r="C501" i="1" s="1"/>
  <c r="O501" i="1"/>
  <c r="B502" i="1"/>
  <c r="C502" i="1" s="1"/>
  <c r="O502" i="1"/>
  <c r="B503" i="1"/>
  <c r="C503" i="1" s="1"/>
  <c r="O503" i="1"/>
  <c r="B504" i="1"/>
  <c r="C504" i="1" s="1"/>
  <c r="O504" i="1"/>
  <c r="B505" i="1"/>
  <c r="C505" i="1" s="1"/>
  <c r="O505" i="1"/>
  <c r="B506" i="1"/>
  <c r="C506" i="1" s="1"/>
  <c r="O506" i="1"/>
  <c r="B507" i="1"/>
  <c r="C507" i="1" s="1"/>
  <c r="O507" i="1"/>
  <c r="B508" i="1"/>
  <c r="C508" i="1" s="1"/>
  <c r="O508" i="1"/>
  <c r="B509" i="1"/>
  <c r="C509" i="1" s="1"/>
  <c r="O509" i="1"/>
  <c r="B510" i="1"/>
  <c r="C510" i="1" s="1"/>
  <c r="O510" i="1"/>
  <c r="B511" i="1"/>
  <c r="C511" i="1" s="1"/>
  <c r="O511" i="1"/>
  <c r="B512" i="1"/>
  <c r="C512" i="1" s="1"/>
  <c r="O512" i="1"/>
  <c r="B513" i="1"/>
  <c r="C513" i="1" s="1"/>
  <c r="O513" i="1"/>
  <c r="B514" i="1"/>
  <c r="C514" i="1" s="1"/>
  <c r="O514" i="1"/>
  <c r="B515" i="1"/>
  <c r="C515" i="1" s="1"/>
  <c r="O515" i="1"/>
  <c r="B516" i="1"/>
  <c r="C516" i="1" s="1"/>
  <c r="O516" i="1"/>
  <c r="B517" i="1"/>
  <c r="C517" i="1" s="1"/>
  <c r="O517" i="1"/>
  <c r="B518" i="1"/>
  <c r="C518" i="1" s="1"/>
  <c r="O518" i="1"/>
  <c r="B519" i="1"/>
  <c r="C519" i="1" s="1"/>
  <c r="O519" i="1"/>
  <c r="B520" i="1"/>
  <c r="C520" i="1" s="1"/>
  <c r="O520" i="1"/>
  <c r="B521" i="1"/>
  <c r="C521" i="1" s="1"/>
  <c r="O521" i="1"/>
  <c r="B522" i="1"/>
  <c r="C522" i="1" s="1"/>
  <c r="O522" i="1"/>
  <c r="B523" i="1"/>
  <c r="C523" i="1" s="1"/>
  <c r="O523" i="1"/>
  <c r="B524" i="1"/>
  <c r="C524" i="1" s="1"/>
  <c r="O524" i="1"/>
  <c r="B525" i="1"/>
  <c r="C525" i="1" s="1"/>
  <c r="O525" i="1"/>
  <c r="B526" i="1"/>
  <c r="C526" i="1" s="1"/>
  <c r="O526" i="1"/>
  <c r="B527" i="1"/>
  <c r="C527" i="1" s="1"/>
  <c r="O527" i="1"/>
  <c r="B528" i="1"/>
  <c r="C528" i="1" s="1"/>
  <c r="O528" i="1"/>
  <c r="B529" i="1"/>
  <c r="C529" i="1" s="1"/>
  <c r="O529" i="1"/>
  <c r="B530" i="1"/>
  <c r="C530" i="1" s="1"/>
  <c r="O530" i="1"/>
  <c r="B531" i="1"/>
  <c r="C531" i="1" s="1"/>
  <c r="O531" i="1"/>
  <c r="B532" i="1"/>
  <c r="C532" i="1" s="1"/>
  <c r="O532" i="1"/>
  <c r="B533" i="1"/>
  <c r="C533" i="1" s="1"/>
  <c r="O533" i="1"/>
  <c r="B534" i="1"/>
  <c r="C534" i="1" s="1"/>
  <c r="O534" i="1"/>
  <c r="B535" i="1"/>
  <c r="C535" i="1" s="1"/>
  <c r="O535" i="1"/>
  <c r="B536" i="1"/>
  <c r="C536" i="1" s="1"/>
  <c r="O536" i="1"/>
  <c r="B537" i="1"/>
  <c r="C537" i="1" s="1"/>
  <c r="O537" i="1"/>
  <c r="B538" i="1"/>
  <c r="C538" i="1" s="1"/>
  <c r="O538" i="1"/>
  <c r="B539" i="1"/>
  <c r="C539" i="1" s="1"/>
  <c r="O539" i="1"/>
  <c r="B540" i="1"/>
  <c r="C540" i="1" s="1"/>
  <c r="O540" i="1"/>
  <c r="B541" i="1"/>
  <c r="C541" i="1" s="1"/>
  <c r="O541" i="1"/>
  <c r="B542" i="1"/>
  <c r="C542" i="1" s="1"/>
  <c r="O542" i="1"/>
  <c r="B543" i="1"/>
  <c r="C543" i="1" s="1"/>
  <c r="O543" i="1"/>
  <c r="B544" i="1"/>
  <c r="C544" i="1" s="1"/>
  <c r="O544" i="1"/>
  <c r="B545" i="1"/>
  <c r="C545" i="1" s="1"/>
  <c r="O545" i="1"/>
  <c r="B546" i="1"/>
  <c r="C546" i="1" s="1"/>
  <c r="O546" i="1"/>
  <c r="B547" i="1"/>
  <c r="C547" i="1" s="1"/>
  <c r="O547" i="1"/>
  <c r="B548" i="1"/>
  <c r="C548" i="1" s="1"/>
  <c r="O548" i="1"/>
  <c r="B549" i="1"/>
  <c r="C549" i="1" s="1"/>
  <c r="O549" i="1"/>
  <c r="B550" i="1"/>
  <c r="C550" i="1" s="1"/>
  <c r="O550" i="1"/>
  <c r="B551" i="1"/>
  <c r="C551" i="1" s="1"/>
  <c r="O551" i="1"/>
  <c r="B552" i="1"/>
  <c r="C552" i="1" s="1"/>
  <c r="O552" i="1"/>
  <c r="B553" i="1"/>
  <c r="C553" i="1" s="1"/>
  <c r="O553" i="1"/>
  <c r="B554" i="1"/>
  <c r="C554" i="1" s="1"/>
  <c r="O554" i="1"/>
  <c r="B555" i="1"/>
  <c r="C555" i="1" s="1"/>
  <c r="O555" i="1"/>
  <c r="B556" i="1"/>
  <c r="C556" i="1" s="1"/>
  <c r="O556" i="1"/>
  <c r="B557" i="1"/>
  <c r="C557" i="1" s="1"/>
  <c r="O557" i="1"/>
  <c r="B558" i="1"/>
  <c r="C558" i="1" s="1"/>
  <c r="O558" i="1"/>
  <c r="B559" i="1"/>
  <c r="C559" i="1" s="1"/>
  <c r="O559" i="1"/>
  <c r="B560" i="1"/>
  <c r="C560" i="1" s="1"/>
  <c r="O560" i="1"/>
  <c r="B561" i="1"/>
  <c r="C561" i="1" s="1"/>
  <c r="O561" i="1"/>
  <c r="B562" i="1"/>
  <c r="C562" i="1" s="1"/>
  <c r="O562" i="1"/>
  <c r="B563" i="1"/>
  <c r="C563" i="1" s="1"/>
  <c r="O563" i="1"/>
  <c r="B564" i="1"/>
  <c r="C564" i="1" s="1"/>
  <c r="O564" i="1"/>
  <c r="B565" i="1"/>
  <c r="C565" i="1" s="1"/>
  <c r="O565" i="1"/>
  <c r="B566" i="1"/>
  <c r="C566" i="1" s="1"/>
  <c r="O566" i="1"/>
  <c r="B567" i="1"/>
  <c r="C567" i="1" s="1"/>
  <c r="O567" i="1"/>
  <c r="B568" i="1"/>
  <c r="C568" i="1" s="1"/>
  <c r="O568" i="1"/>
  <c r="B569" i="1"/>
  <c r="C569" i="1" s="1"/>
  <c r="O569" i="1"/>
  <c r="B570" i="1"/>
  <c r="C570" i="1" s="1"/>
  <c r="O570" i="1"/>
  <c r="B571" i="1"/>
  <c r="C571" i="1" s="1"/>
  <c r="O571" i="1"/>
  <c r="B572" i="1"/>
  <c r="C572" i="1" s="1"/>
  <c r="O572" i="1"/>
  <c r="B573" i="1"/>
  <c r="C573" i="1" s="1"/>
  <c r="O573" i="1"/>
  <c r="B574" i="1"/>
  <c r="C574" i="1" s="1"/>
  <c r="O574" i="1"/>
  <c r="B575" i="1"/>
  <c r="C575" i="1" s="1"/>
  <c r="O575" i="1"/>
  <c r="B576" i="1"/>
  <c r="C576" i="1" s="1"/>
  <c r="O576" i="1"/>
  <c r="B577" i="1"/>
  <c r="C577" i="1" s="1"/>
  <c r="O577" i="1"/>
  <c r="B578" i="1"/>
  <c r="C578" i="1" s="1"/>
  <c r="O578" i="1"/>
  <c r="B579" i="1"/>
  <c r="C579" i="1" s="1"/>
  <c r="O579" i="1"/>
  <c r="B580" i="1"/>
  <c r="C580" i="1" s="1"/>
  <c r="O580" i="1"/>
  <c r="B581" i="1"/>
  <c r="C581" i="1" s="1"/>
  <c r="O581" i="1"/>
  <c r="B582" i="1"/>
  <c r="C582" i="1" s="1"/>
  <c r="O582" i="1"/>
  <c r="B583" i="1"/>
  <c r="C583" i="1" s="1"/>
  <c r="O583" i="1"/>
  <c r="B584" i="1"/>
  <c r="C584" i="1" s="1"/>
  <c r="O584" i="1"/>
  <c r="B585" i="1"/>
  <c r="C585" i="1" s="1"/>
  <c r="O585" i="1"/>
  <c r="B586" i="1"/>
  <c r="C586" i="1" s="1"/>
  <c r="O586" i="1"/>
  <c r="B587" i="1"/>
  <c r="C587" i="1" s="1"/>
  <c r="O587" i="1"/>
  <c r="B588" i="1"/>
  <c r="C588" i="1" s="1"/>
  <c r="O588" i="1"/>
  <c r="B589" i="1"/>
  <c r="C589" i="1" s="1"/>
  <c r="O589" i="1"/>
  <c r="B590" i="1"/>
  <c r="C590" i="1" s="1"/>
  <c r="O590" i="1"/>
  <c r="B591" i="1"/>
  <c r="C591" i="1" s="1"/>
  <c r="O591" i="1"/>
  <c r="B592" i="1"/>
  <c r="C592" i="1" s="1"/>
  <c r="O592" i="1"/>
  <c r="B593" i="1"/>
  <c r="C593" i="1" s="1"/>
  <c r="O593" i="1"/>
  <c r="B594" i="1"/>
  <c r="C594" i="1" s="1"/>
  <c r="O594" i="1"/>
  <c r="B595" i="1"/>
  <c r="C595" i="1" s="1"/>
  <c r="O595" i="1"/>
  <c r="B596" i="1"/>
  <c r="C596" i="1" s="1"/>
  <c r="O596" i="1"/>
  <c r="B597" i="1"/>
  <c r="C597" i="1" s="1"/>
  <c r="O597" i="1"/>
  <c r="B598" i="1"/>
  <c r="C598" i="1" s="1"/>
  <c r="O598" i="1"/>
  <c r="B599" i="1"/>
  <c r="C599" i="1" s="1"/>
  <c r="O599" i="1"/>
  <c r="B600" i="1"/>
  <c r="C600" i="1" s="1"/>
  <c r="O600" i="1"/>
  <c r="B601" i="1"/>
  <c r="C601" i="1" s="1"/>
  <c r="O601" i="1"/>
  <c r="B602" i="1"/>
  <c r="C602" i="1" s="1"/>
  <c r="O602" i="1"/>
  <c r="B603" i="1"/>
  <c r="C603" i="1" s="1"/>
  <c r="O603" i="1"/>
  <c r="B604" i="1"/>
  <c r="C604" i="1" s="1"/>
  <c r="O604" i="1"/>
  <c r="B605" i="1"/>
  <c r="C605" i="1" s="1"/>
  <c r="O605" i="1"/>
  <c r="B606" i="1"/>
  <c r="C606" i="1" s="1"/>
  <c r="O606" i="1"/>
  <c r="B607" i="1"/>
  <c r="C607" i="1" s="1"/>
  <c r="O607" i="1"/>
  <c r="B608" i="1"/>
  <c r="C608" i="1" s="1"/>
  <c r="O608" i="1"/>
  <c r="B609" i="1"/>
  <c r="C609" i="1" s="1"/>
  <c r="O609" i="1"/>
  <c r="B610" i="1"/>
  <c r="C610" i="1" s="1"/>
  <c r="O610" i="1"/>
  <c r="B611" i="1"/>
  <c r="C611" i="1" s="1"/>
  <c r="O611" i="1"/>
  <c r="B612" i="1"/>
  <c r="C612" i="1" s="1"/>
  <c r="O612" i="1"/>
  <c r="B613" i="1"/>
  <c r="C613" i="1" s="1"/>
  <c r="O613" i="1"/>
  <c r="B614" i="1"/>
  <c r="C614" i="1" s="1"/>
  <c r="O614" i="1"/>
  <c r="B615" i="1"/>
  <c r="C615" i="1" s="1"/>
  <c r="O615" i="1"/>
  <c r="B616" i="1"/>
  <c r="C616" i="1" s="1"/>
  <c r="O616" i="1"/>
  <c r="B617" i="1"/>
  <c r="C617" i="1" s="1"/>
  <c r="O617" i="1"/>
  <c r="B618" i="1"/>
  <c r="C618" i="1" s="1"/>
  <c r="O618" i="1"/>
  <c r="B619" i="1"/>
  <c r="C619" i="1" s="1"/>
  <c r="O619" i="1"/>
  <c r="B620" i="1"/>
  <c r="C620" i="1" s="1"/>
  <c r="O620" i="1"/>
  <c r="B621" i="1"/>
  <c r="C621" i="1" s="1"/>
  <c r="O621" i="1"/>
  <c r="B622" i="1"/>
  <c r="C622" i="1" s="1"/>
  <c r="O622" i="1"/>
  <c r="B623" i="1"/>
  <c r="C623" i="1" s="1"/>
  <c r="O623" i="1"/>
  <c r="B624" i="1"/>
  <c r="C624" i="1" s="1"/>
  <c r="O624" i="1"/>
  <c r="B625" i="1"/>
  <c r="C625" i="1" s="1"/>
  <c r="O625" i="1"/>
  <c r="B626" i="1"/>
  <c r="C626" i="1" s="1"/>
  <c r="O626" i="1"/>
  <c r="B627" i="1"/>
  <c r="C627" i="1" s="1"/>
  <c r="O627" i="1"/>
  <c r="B628" i="1"/>
  <c r="C628" i="1" s="1"/>
  <c r="O628" i="1"/>
  <c r="B629" i="1"/>
  <c r="C629" i="1" s="1"/>
  <c r="O629" i="1"/>
  <c r="B630" i="1"/>
  <c r="C630" i="1" s="1"/>
  <c r="O630" i="1"/>
  <c r="B631" i="1"/>
  <c r="C631" i="1" s="1"/>
  <c r="O631" i="1"/>
  <c r="B632" i="1"/>
  <c r="C632" i="1" s="1"/>
  <c r="O632" i="1"/>
  <c r="B633" i="1"/>
  <c r="C633" i="1" s="1"/>
  <c r="O633" i="1"/>
  <c r="B634" i="1"/>
  <c r="C634" i="1" s="1"/>
  <c r="O634" i="1"/>
  <c r="B635" i="1"/>
  <c r="C635" i="1" s="1"/>
  <c r="O635" i="1"/>
  <c r="B636" i="1"/>
  <c r="C636" i="1" s="1"/>
  <c r="O636" i="1"/>
  <c r="B637" i="1"/>
  <c r="C637" i="1" s="1"/>
  <c r="O637" i="1"/>
  <c r="B638" i="1"/>
  <c r="C638" i="1" s="1"/>
  <c r="O638" i="1"/>
  <c r="B639" i="1"/>
  <c r="C639" i="1" s="1"/>
  <c r="O639" i="1"/>
  <c r="B640" i="1"/>
  <c r="C640" i="1" s="1"/>
  <c r="O640" i="1"/>
  <c r="B641" i="1"/>
  <c r="C641" i="1" s="1"/>
  <c r="O641" i="1"/>
  <c r="B642" i="1"/>
  <c r="C642" i="1" s="1"/>
  <c r="O642" i="1"/>
  <c r="B643" i="1"/>
  <c r="C643" i="1" s="1"/>
  <c r="O643" i="1"/>
  <c r="B644" i="1"/>
  <c r="C644" i="1" s="1"/>
  <c r="O644" i="1"/>
  <c r="B645" i="1"/>
  <c r="C645" i="1" s="1"/>
  <c r="O645" i="1"/>
  <c r="B646" i="1"/>
  <c r="C646" i="1" s="1"/>
  <c r="O646" i="1"/>
  <c r="B647" i="1"/>
  <c r="C647" i="1" s="1"/>
  <c r="O647" i="1"/>
  <c r="B648" i="1"/>
  <c r="C648" i="1" s="1"/>
  <c r="O648" i="1"/>
  <c r="B649" i="1"/>
  <c r="C649" i="1" s="1"/>
  <c r="O649" i="1"/>
  <c r="B650" i="1"/>
  <c r="C650" i="1" s="1"/>
  <c r="O650" i="1"/>
  <c r="B651" i="1"/>
  <c r="C651" i="1" s="1"/>
  <c r="O651" i="1"/>
  <c r="B652" i="1"/>
  <c r="C652" i="1" s="1"/>
  <c r="O652" i="1"/>
  <c r="B653" i="1"/>
  <c r="C653" i="1" s="1"/>
  <c r="O653" i="1"/>
  <c r="B654" i="1"/>
  <c r="C654" i="1" s="1"/>
  <c r="O654" i="1"/>
  <c r="B655" i="1"/>
  <c r="C655" i="1" s="1"/>
  <c r="O655" i="1"/>
  <c r="B656" i="1"/>
  <c r="C656" i="1" s="1"/>
  <c r="O656" i="1"/>
  <c r="B657" i="1"/>
  <c r="C657" i="1" s="1"/>
  <c r="O657" i="1"/>
  <c r="B658" i="1"/>
  <c r="C658" i="1" s="1"/>
  <c r="O658" i="1"/>
  <c r="B659" i="1"/>
  <c r="C659" i="1" s="1"/>
  <c r="O659" i="1"/>
  <c r="B660" i="1"/>
  <c r="C660" i="1" s="1"/>
  <c r="O660" i="1"/>
  <c r="B661" i="1"/>
  <c r="C661" i="1" s="1"/>
  <c r="O661" i="1"/>
  <c r="B662" i="1"/>
  <c r="C662" i="1" s="1"/>
  <c r="O662" i="1"/>
  <c r="B663" i="1"/>
  <c r="C663" i="1" s="1"/>
  <c r="O663" i="1"/>
  <c r="B664" i="1"/>
  <c r="C664" i="1" s="1"/>
  <c r="O664" i="1"/>
  <c r="B665" i="1"/>
  <c r="C665" i="1" s="1"/>
  <c r="O665" i="1"/>
  <c r="B666" i="1"/>
  <c r="C666" i="1" s="1"/>
  <c r="O666" i="1"/>
  <c r="B667" i="1"/>
  <c r="C667" i="1" s="1"/>
  <c r="O667" i="1"/>
  <c r="B668" i="1"/>
  <c r="C668" i="1" s="1"/>
  <c r="O668" i="1"/>
  <c r="B669" i="1"/>
  <c r="C669" i="1" s="1"/>
  <c r="O669" i="1"/>
  <c r="B670" i="1"/>
  <c r="C670" i="1" s="1"/>
  <c r="O670" i="1"/>
  <c r="B671" i="1"/>
  <c r="C671" i="1" s="1"/>
  <c r="O671" i="1"/>
  <c r="B672" i="1"/>
  <c r="C672" i="1" s="1"/>
  <c r="O672" i="1"/>
  <c r="B673" i="1"/>
  <c r="C673" i="1" s="1"/>
  <c r="O673" i="1"/>
  <c r="B674" i="1"/>
  <c r="C674" i="1" s="1"/>
  <c r="O674" i="1"/>
  <c r="B675" i="1"/>
  <c r="C675" i="1" s="1"/>
  <c r="O675" i="1"/>
  <c r="B676" i="1"/>
  <c r="C676" i="1" s="1"/>
  <c r="O676" i="1"/>
  <c r="B677" i="1"/>
  <c r="C677" i="1" s="1"/>
  <c r="O677" i="1"/>
  <c r="B678" i="1"/>
  <c r="C678" i="1" s="1"/>
  <c r="O678" i="1"/>
  <c r="B679" i="1"/>
  <c r="C679" i="1" s="1"/>
  <c r="O679" i="1"/>
  <c r="B680" i="1"/>
  <c r="C680" i="1" s="1"/>
  <c r="O680" i="1"/>
  <c r="B681" i="1"/>
  <c r="C681" i="1" s="1"/>
  <c r="O681" i="1"/>
  <c r="B682" i="1"/>
  <c r="C682" i="1" s="1"/>
  <c r="O682" i="1"/>
  <c r="B683" i="1"/>
  <c r="C683" i="1" s="1"/>
  <c r="O683" i="1"/>
  <c r="B684" i="1"/>
  <c r="C684" i="1" s="1"/>
  <c r="O684" i="1"/>
  <c r="B685" i="1"/>
  <c r="C685" i="1" s="1"/>
  <c r="O685" i="1"/>
  <c r="B686" i="1"/>
  <c r="C686" i="1" s="1"/>
  <c r="O686" i="1"/>
  <c r="B687" i="1"/>
  <c r="C687" i="1" s="1"/>
  <c r="O687" i="1"/>
  <c r="B688" i="1"/>
  <c r="C688" i="1" s="1"/>
  <c r="O688" i="1"/>
  <c r="B689" i="1"/>
  <c r="C689" i="1" s="1"/>
  <c r="O689" i="1"/>
  <c r="B690" i="1"/>
  <c r="C690" i="1" s="1"/>
  <c r="O690" i="1"/>
  <c r="B691" i="1"/>
  <c r="C691" i="1" s="1"/>
  <c r="O691" i="1"/>
  <c r="B692" i="1"/>
  <c r="C692" i="1" s="1"/>
  <c r="O692" i="1"/>
  <c r="B693" i="1"/>
  <c r="C693" i="1" s="1"/>
  <c r="O693" i="1"/>
  <c r="B694" i="1"/>
  <c r="C694" i="1" s="1"/>
  <c r="O694" i="1"/>
  <c r="B695" i="1"/>
  <c r="C695" i="1" s="1"/>
  <c r="O695" i="1"/>
  <c r="B696" i="1"/>
  <c r="C696" i="1" s="1"/>
  <c r="O696" i="1"/>
  <c r="B697" i="1"/>
  <c r="C697" i="1" s="1"/>
  <c r="O697" i="1"/>
  <c r="B698" i="1"/>
  <c r="C698" i="1" s="1"/>
  <c r="O698" i="1"/>
  <c r="B699" i="1"/>
  <c r="C699" i="1" s="1"/>
  <c r="O699" i="1"/>
  <c r="B700" i="1"/>
  <c r="C700" i="1" s="1"/>
  <c r="O700" i="1"/>
  <c r="B701" i="1"/>
  <c r="C701" i="1" s="1"/>
  <c r="O701" i="1"/>
  <c r="B702" i="1"/>
  <c r="C702" i="1" s="1"/>
  <c r="O702" i="1"/>
  <c r="B703" i="1"/>
  <c r="C703" i="1" s="1"/>
  <c r="O703" i="1"/>
  <c r="B704" i="1"/>
  <c r="C704" i="1" s="1"/>
  <c r="O704" i="1"/>
  <c r="B705" i="1"/>
  <c r="C705" i="1" s="1"/>
  <c r="O705" i="1"/>
  <c r="B706" i="1"/>
  <c r="C706" i="1" s="1"/>
  <c r="O706" i="1"/>
  <c r="B707" i="1"/>
  <c r="C707" i="1" s="1"/>
  <c r="O707" i="1"/>
  <c r="B708" i="1"/>
  <c r="C708" i="1" s="1"/>
  <c r="O708" i="1"/>
  <c r="B709" i="1"/>
  <c r="C709" i="1" s="1"/>
  <c r="O709" i="1"/>
  <c r="B710" i="1"/>
  <c r="C710" i="1" s="1"/>
  <c r="O710" i="1"/>
  <c r="B711" i="1"/>
  <c r="C711" i="1" s="1"/>
  <c r="O711" i="1"/>
  <c r="B712" i="1"/>
  <c r="C712" i="1" s="1"/>
  <c r="O712" i="1"/>
  <c r="B713" i="1"/>
  <c r="C713" i="1" s="1"/>
  <c r="O713" i="1"/>
  <c r="B714" i="1"/>
  <c r="C714" i="1" s="1"/>
  <c r="O714" i="1"/>
  <c r="B715" i="1"/>
  <c r="C715" i="1" s="1"/>
  <c r="O715" i="1"/>
  <c r="B716" i="1"/>
  <c r="C716" i="1" s="1"/>
  <c r="O716" i="1"/>
  <c r="B717" i="1"/>
  <c r="C717" i="1" s="1"/>
  <c r="O717" i="1"/>
  <c r="B718" i="1"/>
  <c r="C718" i="1" s="1"/>
  <c r="O718" i="1"/>
  <c r="B719" i="1"/>
  <c r="C719" i="1" s="1"/>
  <c r="O719" i="1"/>
  <c r="B720" i="1"/>
  <c r="C720" i="1" s="1"/>
  <c r="O720" i="1"/>
  <c r="B721" i="1"/>
  <c r="C721" i="1" s="1"/>
  <c r="O721" i="1"/>
  <c r="B722" i="1"/>
  <c r="C722" i="1" s="1"/>
  <c r="O722" i="1"/>
  <c r="B723" i="1"/>
  <c r="C723" i="1" s="1"/>
  <c r="O723" i="1"/>
  <c r="B724" i="1"/>
  <c r="C724" i="1" s="1"/>
  <c r="O724" i="1"/>
  <c r="B725" i="1"/>
  <c r="C725" i="1" s="1"/>
  <c r="O725" i="1"/>
  <c r="B726" i="1"/>
  <c r="C726" i="1" s="1"/>
  <c r="O726" i="1"/>
  <c r="B727" i="1"/>
  <c r="C727" i="1" s="1"/>
  <c r="O727" i="1"/>
  <c r="B728" i="1"/>
  <c r="C728" i="1" s="1"/>
  <c r="O728" i="1"/>
  <c r="B729" i="1"/>
  <c r="C729" i="1" s="1"/>
  <c r="O729" i="1"/>
  <c r="B730" i="1"/>
  <c r="C730" i="1" s="1"/>
  <c r="O730" i="1"/>
  <c r="B731" i="1"/>
  <c r="C731" i="1" s="1"/>
  <c r="O731" i="1"/>
  <c r="B732" i="1"/>
  <c r="C732" i="1" s="1"/>
  <c r="O732" i="1"/>
  <c r="B733" i="1"/>
  <c r="C733" i="1" s="1"/>
  <c r="O733" i="1"/>
  <c r="B734" i="1"/>
  <c r="C734" i="1" s="1"/>
  <c r="O734" i="1"/>
  <c r="B735" i="1"/>
  <c r="C735" i="1" s="1"/>
  <c r="O735" i="1"/>
  <c r="B736" i="1"/>
  <c r="C736" i="1" s="1"/>
  <c r="O736" i="1"/>
  <c r="B737" i="1"/>
  <c r="C737" i="1" s="1"/>
  <c r="O737" i="1"/>
  <c r="B738" i="1"/>
  <c r="C738" i="1" s="1"/>
  <c r="O738" i="1"/>
  <c r="B739" i="1"/>
  <c r="C739" i="1" s="1"/>
  <c r="O739" i="1"/>
  <c r="B740" i="1"/>
  <c r="C740" i="1" s="1"/>
  <c r="O740" i="1"/>
  <c r="B741" i="1"/>
  <c r="C741" i="1" s="1"/>
  <c r="O741" i="1"/>
  <c r="B742" i="1"/>
  <c r="C742" i="1" s="1"/>
  <c r="O742" i="1"/>
  <c r="B743" i="1"/>
  <c r="C743" i="1" s="1"/>
  <c r="O743" i="1"/>
  <c r="B744" i="1"/>
  <c r="C744" i="1" s="1"/>
  <c r="O744" i="1"/>
  <c r="B745" i="1"/>
  <c r="C745" i="1" s="1"/>
  <c r="O745" i="1"/>
  <c r="B746" i="1"/>
  <c r="C746" i="1" s="1"/>
  <c r="O746" i="1"/>
  <c r="B747" i="1"/>
  <c r="C747" i="1" s="1"/>
  <c r="O747" i="1"/>
  <c r="B748" i="1"/>
  <c r="C748" i="1" s="1"/>
  <c r="O748" i="1"/>
  <c r="B749" i="1"/>
  <c r="C749" i="1" s="1"/>
  <c r="O749" i="1"/>
  <c r="B750" i="1"/>
  <c r="C750" i="1" s="1"/>
  <c r="O750" i="1"/>
  <c r="B751" i="1"/>
  <c r="C751" i="1" s="1"/>
  <c r="O751" i="1"/>
  <c r="B752" i="1"/>
  <c r="C752" i="1" s="1"/>
  <c r="O752" i="1"/>
  <c r="B753" i="1"/>
  <c r="C753" i="1" s="1"/>
  <c r="O753" i="1"/>
  <c r="B754" i="1"/>
  <c r="C754" i="1" s="1"/>
  <c r="O754" i="1"/>
  <c r="B755" i="1"/>
  <c r="C755" i="1" s="1"/>
  <c r="O755" i="1"/>
  <c r="B756" i="1"/>
  <c r="C756" i="1" s="1"/>
  <c r="O756" i="1"/>
  <c r="B757" i="1"/>
  <c r="C757" i="1" s="1"/>
  <c r="O757" i="1"/>
  <c r="B758" i="1"/>
  <c r="C758" i="1" s="1"/>
  <c r="O758" i="1"/>
  <c r="B759" i="1"/>
  <c r="C759" i="1" s="1"/>
  <c r="O759" i="1"/>
  <c r="B760" i="1"/>
  <c r="C760" i="1" s="1"/>
  <c r="O760" i="1"/>
  <c r="B761" i="1"/>
  <c r="C761" i="1" s="1"/>
  <c r="O761" i="1"/>
  <c r="B762" i="1"/>
  <c r="C762" i="1" s="1"/>
  <c r="O762" i="1"/>
  <c r="B763" i="1"/>
  <c r="C763" i="1" s="1"/>
  <c r="O763" i="1"/>
  <c r="B764" i="1"/>
  <c r="C764" i="1" s="1"/>
  <c r="O764" i="1"/>
  <c r="B765" i="1"/>
  <c r="C765" i="1" s="1"/>
  <c r="O765" i="1"/>
  <c r="B766" i="1"/>
  <c r="C766" i="1" s="1"/>
  <c r="O766" i="1"/>
  <c r="B767" i="1"/>
  <c r="C767" i="1" s="1"/>
  <c r="O767" i="1"/>
  <c r="B768" i="1"/>
  <c r="C768" i="1" s="1"/>
  <c r="O768" i="1"/>
  <c r="B769" i="1"/>
  <c r="C769" i="1" s="1"/>
  <c r="O769" i="1"/>
  <c r="B770" i="1"/>
  <c r="C770" i="1" s="1"/>
  <c r="O770" i="1"/>
  <c r="B771" i="1"/>
  <c r="C771" i="1" s="1"/>
  <c r="O771" i="1"/>
  <c r="B772" i="1"/>
  <c r="C772" i="1" s="1"/>
  <c r="O772" i="1"/>
  <c r="B773" i="1"/>
  <c r="C773" i="1" s="1"/>
  <c r="O773" i="1"/>
  <c r="B774" i="1"/>
  <c r="C774" i="1" s="1"/>
  <c r="O774" i="1"/>
  <c r="B775" i="1"/>
  <c r="C775" i="1" s="1"/>
  <c r="O775" i="1"/>
  <c r="B776" i="1"/>
  <c r="C776" i="1" s="1"/>
  <c r="O776" i="1"/>
  <c r="B777" i="1"/>
  <c r="C777" i="1" s="1"/>
  <c r="O777" i="1"/>
  <c r="B778" i="1"/>
  <c r="C778" i="1" s="1"/>
  <c r="O778" i="1"/>
  <c r="B779" i="1"/>
  <c r="C779" i="1" s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2" i="1"/>
  <c r="B2" i="1"/>
  <c r="F788" i="1" l="1"/>
  <c r="E788" i="1"/>
  <c r="D789" i="1"/>
  <c r="B1179" i="1"/>
  <c r="B1180" i="1"/>
  <c r="B1184" i="1" s="1"/>
  <c r="B1182" i="1"/>
  <c r="B1181" i="1"/>
  <c r="D2" i="1"/>
  <c r="C2" i="1"/>
  <c r="F789" i="1" l="1"/>
  <c r="E789" i="1"/>
  <c r="D790" i="1"/>
  <c r="F2" i="1"/>
  <c r="E2" i="1"/>
  <c r="B1183" i="1"/>
  <c r="D3" i="1"/>
  <c r="F790" i="1" l="1"/>
  <c r="E790" i="1"/>
  <c r="D791" i="1"/>
  <c r="D4" i="1"/>
  <c r="E4" i="1" s="1"/>
  <c r="E3" i="1"/>
  <c r="F3" i="1"/>
  <c r="F791" i="1" l="1"/>
  <c r="E791" i="1"/>
  <c r="D792" i="1"/>
  <c r="D5" i="1"/>
  <c r="E5" i="1" s="1"/>
  <c r="F4" i="1"/>
  <c r="F792" i="1" l="1"/>
  <c r="E792" i="1"/>
  <c r="D793" i="1"/>
  <c r="F5" i="1"/>
  <c r="D6" i="1"/>
  <c r="E6" i="1" s="1"/>
  <c r="F793" i="1" l="1"/>
  <c r="E793" i="1"/>
  <c r="D794" i="1"/>
  <c r="F6" i="1"/>
  <c r="D7" i="1"/>
  <c r="E7" i="1" s="1"/>
  <c r="F794" i="1" l="1"/>
  <c r="E794" i="1"/>
  <c r="D795" i="1"/>
  <c r="F7" i="1"/>
  <c r="D8" i="1"/>
  <c r="E8" i="1" s="1"/>
  <c r="F795" i="1" l="1"/>
  <c r="E795" i="1"/>
  <c r="D796" i="1"/>
  <c r="F8" i="1"/>
  <c r="D9" i="1"/>
  <c r="E9" i="1" s="1"/>
  <c r="F796" i="1" l="1"/>
  <c r="E796" i="1"/>
  <c r="D797" i="1"/>
  <c r="F9" i="1"/>
  <c r="D10" i="1"/>
  <c r="E10" i="1" s="1"/>
  <c r="F797" i="1" l="1"/>
  <c r="E797" i="1"/>
  <c r="D798" i="1"/>
  <c r="D11" i="1"/>
  <c r="E11" i="1" s="1"/>
  <c r="F10" i="1"/>
  <c r="F798" i="1" l="1"/>
  <c r="E798" i="1"/>
  <c r="D799" i="1"/>
  <c r="D12" i="1"/>
  <c r="E12" i="1" s="1"/>
  <c r="F11" i="1"/>
  <c r="F799" i="1" l="1"/>
  <c r="E799" i="1"/>
  <c r="D800" i="1"/>
  <c r="D13" i="1"/>
  <c r="E13" i="1" s="1"/>
  <c r="F12" i="1"/>
  <c r="F800" i="1" l="1"/>
  <c r="E800" i="1"/>
  <c r="D801" i="1"/>
  <c r="F13" i="1"/>
  <c r="D14" i="1"/>
  <c r="E14" i="1" s="1"/>
  <c r="F801" i="1" l="1"/>
  <c r="E801" i="1"/>
  <c r="D802" i="1"/>
  <c r="F14" i="1"/>
  <c r="D15" i="1"/>
  <c r="E15" i="1" s="1"/>
  <c r="F802" i="1" l="1"/>
  <c r="E802" i="1"/>
  <c r="D803" i="1"/>
  <c r="F15" i="1"/>
  <c r="D16" i="1"/>
  <c r="E16" i="1" s="1"/>
  <c r="F803" i="1" l="1"/>
  <c r="E803" i="1"/>
  <c r="D804" i="1"/>
  <c r="D17" i="1"/>
  <c r="E17" i="1" s="1"/>
  <c r="F16" i="1"/>
  <c r="F804" i="1" l="1"/>
  <c r="E804" i="1"/>
  <c r="D805" i="1"/>
  <c r="D18" i="1"/>
  <c r="E18" i="1" s="1"/>
  <c r="F17" i="1"/>
  <c r="F805" i="1" l="1"/>
  <c r="E805" i="1"/>
  <c r="D806" i="1"/>
  <c r="F18" i="1"/>
  <c r="D19" i="1"/>
  <c r="E19" i="1" s="1"/>
  <c r="F806" i="1" l="1"/>
  <c r="E806" i="1"/>
  <c r="D807" i="1"/>
  <c r="D20" i="1"/>
  <c r="E20" i="1" s="1"/>
  <c r="F19" i="1"/>
  <c r="F807" i="1" l="1"/>
  <c r="E807" i="1"/>
  <c r="D808" i="1"/>
  <c r="D21" i="1"/>
  <c r="E21" i="1" s="1"/>
  <c r="F20" i="1"/>
  <c r="F808" i="1" l="1"/>
  <c r="E808" i="1"/>
  <c r="D809" i="1"/>
  <c r="F21" i="1"/>
  <c r="D22" i="1"/>
  <c r="E22" i="1" s="1"/>
  <c r="F809" i="1" l="1"/>
  <c r="E809" i="1"/>
  <c r="D810" i="1"/>
  <c r="F22" i="1"/>
  <c r="D23" i="1"/>
  <c r="E23" i="1" s="1"/>
  <c r="F810" i="1" l="1"/>
  <c r="E810" i="1"/>
  <c r="D811" i="1"/>
  <c r="F23" i="1"/>
  <c r="D24" i="1"/>
  <c r="E24" i="1" s="1"/>
  <c r="F811" i="1" l="1"/>
  <c r="E811" i="1"/>
  <c r="D812" i="1"/>
  <c r="F24" i="1"/>
  <c r="D25" i="1"/>
  <c r="E25" i="1" s="1"/>
  <c r="F812" i="1" l="1"/>
  <c r="E812" i="1"/>
  <c r="D813" i="1"/>
  <c r="D26" i="1"/>
  <c r="E26" i="1" s="1"/>
  <c r="F25" i="1"/>
  <c r="F813" i="1" l="1"/>
  <c r="E813" i="1"/>
  <c r="D814" i="1"/>
  <c r="F26" i="1"/>
  <c r="D27" i="1"/>
  <c r="E27" i="1" s="1"/>
  <c r="F814" i="1" l="1"/>
  <c r="E814" i="1"/>
  <c r="D815" i="1"/>
  <c r="D28" i="1"/>
  <c r="E28" i="1" s="1"/>
  <c r="F27" i="1"/>
  <c r="F815" i="1" l="1"/>
  <c r="E815" i="1"/>
  <c r="D816" i="1"/>
  <c r="D29" i="1"/>
  <c r="E29" i="1" s="1"/>
  <c r="F28" i="1"/>
  <c r="F816" i="1" l="1"/>
  <c r="E816" i="1"/>
  <c r="D817" i="1"/>
  <c r="F29" i="1"/>
  <c r="D30" i="1"/>
  <c r="E30" i="1" s="1"/>
  <c r="F817" i="1" l="1"/>
  <c r="E817" i="1"/>
  <c r="D818" i="1"/>
  <c r="F30" i="1"/>
  <c r="D31" i="1"/>
  <c r="E31" i="1" s="1"/>
  <c r="F818" i="1" l="1"/>
  <c r="E818" i="1"/>
  <c r="D819" i="1"/>
  <c r="D32" i="1"/>
  <c r="E32" i="1" s="1"/>
  <c r="F31" i="1"/>
  <c r="F32" i="1"/>
  <c r="D33" i="1"/>
  <c r="E33" i="1" s="1"/>
  <c r="F819" i="1" l="1"/>
  <c r="E819" i="1"/>
  <c r="D820" i="1"/>
  <c r="D34" i="1"/>
  <c r="E34" i="1" s="1"/>
  <c r="F33" i="1"/>
  <c r="F820" i="1" l="1"/>
  <c r="E820" i="1"/>
  <c r="D821" i="1"/>
  <c r="D35" i="1"/>
  <c r="E35" i="1" s="1"/>
  <c r="F34" i="1"/>
  <c r="F821" i="1" l="1"/>
  <c r="E821" i="1"/>
  <c r="D822" i="1"/>
  <c r="F35" i="1"/>
  <c r="D36" i="1"/>
  <c r="E36" i="1" s="1"/>
  <c r="F822" i="1" l="1"/>
  <c r="E822" i="1"/>
  <c r="D823" i="1"/>
  <c r="D37" i="1"/>
  <c r="E37" i="1" s="1"/>
  <c r="F36" i="1"/>
  <c r="F823" i="1" l="1"/>
  <c r="E823" i="1"/>
  <c r="D824" i="1"/>
  <c r="D38" i="1"/>
  <c r="E38" i="1" s="1"/>
  <c r="F37" i="1"/>
  <c r="F824" i="1" l="1"/>
  <c r="E824" i="1"/>
  <c r="D825" i="1"/>
  <c r="D39" i="1"/>
  <c r="E39" i="1" s="1"/>
  <c r="F38" i="1"/>
  <c r="F825" i="1" l="1"/>
  <c r="E825" i="1"/>
  <c r="D826" i="1"/>
  <c r="F39" i="1"/>
  <c r="D40" i="1"/>
  <c r="E40" i="1" s="1"/>
  <c r="F826" i="1" l="1"/>
  <c r="E826" i="1"/>
  <c r="D827" i="1"/>
  <c r="F40" i="1"/>
  <c r="D41" i="1"/>
  <c r="E41" i="1" s="1"/>
  <c r="F827" i="1" l="1"/>
  <c r="E827" i="1"/>
  <c r="D828" i="1"/>
  <c r="D42" i="1"/>
  <c r="E42" i="1" s="1"/>
  <c r="F41" i="1"/>
  <c r="F828" i="1" l="1"/>
  <c r="E828" i="1"/>
  <c r="D829" i="1"/>
  <c r="D43" i="1"/>
  <c r="E43" i="1" s="1"/>
  <c r="F42" i="1"/>
  <c r="F829" i="1" l="1"/>
  <c r="E829" i="1"/>
  <c r="D830" i="1"/>
  <c r="F43" i="1"/>
  <c r="D44" i="1"/>
  <c r="E44" i="1" s="1"/>
  <c r="F830" i="1" l="1"/>
  <c r="E830" i="1"/>
  <c r="D831" i="1"/>
  <c r="F44" i="1"/>
  <c r="D45" i="1"/>
  <c r="E45" i="1" s="1"/>
  <c r="F831" i="1" l="1"/>
  <c r="E831" i="1"/>
  <c r="D832" i="1"/>
  <c r="D46" i="1"/>
  <c r="E46" i="1" s="1"/>
  <c r="F45" i="1"/>
  <c r="F832" i="1" l="1"/>
  <c r="E832" i="1"/>
  <c r="D833" i="1"/>
  <c r="D47" i="1"/>
  <c r="E47" i="1" s="1"/>
  <c r="F46" i="1"/>
  <c r="F833" i="1" l="1"/>
  <c r="E833" i="1"/>
  <c r="D834" i="1"/>
  <c r="F47" i="1"/>
  <c r="D48" i="1"/>
  <c r="E48" i="1" s="1"/>
  <c r="F834" i="1" l="1"/>
  <c r="E834" i="1"/>
  <c r="D835" i="1"/>
  <c r="D49" i="1"/>
  <c r="E49" i="1" s="1"/>
  <c r="F48" i="1"/>
  <c r="F835" i="1" l="1"/>
  <c r="E835" i="1"/>
  <c r="D836" i="1"/>
  <c r="D50" i="1"/>
  <c r="E50" i="1" s="1"/>
  <c r="F49" i="1"/>
  <c r="F836" i="1" l="1"/>
  <c r="E836" i="1"/>
  <c r="D837" i="1"/>
  <c r="D51" i="1"/>
  <c r="E51" i="1" s="1"/>
  <c r="F50" i="1"/>
  <c r="F837" i="1" l="1"/>
  <c r="E837" i="1"/>
  <c r="D838" i="1"/>
  <c r="F51" i="1"/>
  <c r="D52" i="1"/>
  <c r="E52" i="1" s="1"/>
  <c r="F838" i="1" l="1"/>
  <c r="E838" i="1"/>
  <c r="D839" i="1"/>
  <c r="F52" i="1"/>
  <c r="D53" i="1"/>
  <c r="E53" i="1" s="1"/>
  <c r="F839" i="1" l="1"/>
  <c r="E839" i="1"/>
  <c r="D840" i="1"/>
  <c r="D54" i="1"/>
  <c r="E54" i="1" s="1"/>
  <c r="F53" i="1"/>
  <c r="F840" i="1" l="1"/>
  <c r="E840" i="1"/>
  <c r="D841" i="1"/>
  <c r="D55" i="1"/>
  <c r="E55" i="1" s="1"/>
  <c r="F54" i="1"/>
  <c r="F841" i="1" l="1"/>
  <c r="E841" i="1"/>
  <c r="D842" i="1"/>
  <c r="D56" i="1"/>
  <c r="E56" i="1" s="1"/>
  <c r="F55" i="1"/>
  <c r="F842" i="1" l="1"/>
  <c r="E842" i="1"/>
  <c r="D843" i="1"/>
  <c r="D57" i="1"/>
  <c r="E57" i="1" s="1"/>
  <c r="F56" i="1"/>
  <c r="F843" i="1" l="1"/>
  <c r="E843" i="1"/>
  <c r="D844" i="1"/>
  <c r="D58" i="1"/>
  <c r="E58" i="1" s="1"/>
  <c r="F57" i="1"/>
  <c r="F844" i="1" l="1"/>
  <c r="E844" i="1"/>
  <c r="D845" i="1"/>
  <c r="D59" i="1"/>
  <c r="E59" i="1" s="1"/>
  <c r="F58" i="1"/>
  <c r="F845" i="1" l="1"/>
  <c r="E845" i="1"/>
  <c r="D846" i="1"/>
  <c r="F59" i="1"/>
  <c r="D60" i="1"/>
  <c r="E60" i="1" s="1"/>
  <c r="F846" i="1" l="1"/>
  <c r="E846" i="1"/>
  <c r="D847" i="1"/>
  <c r="F60" i="1"/>
  <c r="D61" i="1"/>
  <c r="E61" i="1" s="1"/>
  <c r="F847" i="1" l="1"/>
  <c r="E847" i="1"/>
  <c r="D848" i="1"/>
  <c r="D62" i="1"/>
  <c r="E62" i="1" s="1"/>
  <c r="F61" i="1"/>
  <c r="F848" i="1" l="1"/>
  <c r="E848" i="1"/>
  <c r="D849" i="1"/>
  <c r="D63" i="1"/>
  <c r="E63" i="1" s="1"/>
  <c r="F62" i="1"/>
  <c r="F849" i="1" l="1"/>
  <c r="E849" i="1"/>
  <c r="D850" i="1"/>
  <c r="F63" i="1"/>
  <c r="D64" i="1"/>
  <c r="E64" i="1" s="1"/>
  <c r="F850" i="1" l="1"/>
  <c r="E850" i="1"/>
  <c r="D851" i="1"/>
  <c r="D65" i="1"/>
  <c r="E65" i="1" s="1"/>
  <c r="F64" i="1"/>
  <c r="F851" i="1" l="1"/>
  <c r="E851" i="1"/>
  <c r="D852" i="1"/>
  <c r="D66" i="1"/>
  <c r="E66" i="1" s="1"/>
  <c r="F65" i="1"/>
  <c r="F852" i="1" l="1"/>
  <c r="E852" i="1"/>
  <c r="D853" i="1"/>
  <c r="D67" i="1"/>
  <c r="E67" i="1" s="1"/>
  <c r="F66" i="1"/>
  <c r="F853" i="1" l="1"/>
  <c r="E853" i="1"/>
  <c r="D854" i="1"/>
  <c r="D68" i="1"/>
  <c r="E68" i="1" s="1"/>
  <c r="F67" i="1"/>
  <c r="F854" i="1" l="1"/>
  <c r="E854" i="1"/>
  <c r="D855" i="1"/>
  <c r="F68" i="1"/>
  <c r="D69" i="1"/>
  <c r="E69" i="1" s="1"/>
  <c r="F855" i="1" l="1"/>
  <c r="E855" i="1"/>
  <c r="D856" i="1"/>
  <c r="F69" i="1"/>
  <c r="D70" i="1"/>
  <c r="E70" i="1" s="1"/>
  <c r="F856" i="1" l="1"/>
  <c r="E856" i="1"/>
  <c r="D857" i="1"/>
  <c r="D71" i="1"/>
  <c r="E71" i="1" s="1"/>
  <c r="F70" i="1"/>
  <c r="F857" i="1" l="1"/>
  <c r="E857" i="1"/>
  <c r="D858" i="1"/>
  <c r="F71" i="1"/>
  <c r="D72" i="1"/>
  <c r="E72" i="1" s="1"/>
  <c r="F858" i="1" l="1"/>
  <c r="E858" i="1"/>
  <c r="D859" i="1"/>
  <c r="D73" i="1"/>
  <c r="E73" i="1" s="1"/>
  <c r="F72" i="1"/>
  <c r="F859" i="1" l="1"/>
  <c r="E859" i="1"/>
  <c r="D860" i="1"/>
  <c r="D74" i="1"/>
  <c r="E74" i="1" s="1"/>
  <c r="F73" i="1"/>
  <c r="F860" i="1" l="1"/>
  <c r="E860" i="1"/>
  <c r="D861" i="1"/>
  <c r="D75" i="1"/>
  <c r="E75" i="1" s="1"/>
  <c r="F74" i="1"/>
  <c r="F861" i="1" l="1"/>
  <c r="E861" i="1"/>
  <c r="D862" i="1"/>
  <c r="F75" i="1"/>
  <c r="D76" i="1"/>
  <c r="E76" i="1" s="1"/>
  <c r="F862" i="1" l="1"/>
  <c r="E862" i="1"/>
  <c r="D863" i="1"/>
  <c r="F76" i="1"/>
  <c r="D77" i="1"/>
  <c r="E77" i="1" s="1"/>
  <c r="F863" i="1" l="1"/>
  <c r="E863" i="1"/>
  <c r="D864" i="1"/>
  <c r="F77" i="1"/>
  <c r="D78" i="1"/>
  <c r="E78" i="1" s="1"/>
  <c r="F864" i="1" l="1"/>
  <c r="E864" i="1"/>
  <c r="D865" i="1"/>
  <c r="D79" i="1"/>
  <c r="E79" i="1" s="1"/>
  <c r="F78" i="1"/>
  <c r="F865" i="1" l="1"/>
  <c r="E865" i="1"/>
  <c r="D866" i="1"/>
  <c r="F79" i="1"/>
  <c r="D80" i="1"/>
  <c r="E80" i="1" s="1"/>
  <c r="F866" i="1" l="1"/>
  <c r="E866" i="1"/>
  <c r="D867" i="1"/>
  <c r="D81" i="1"/>
  <c r="E81" i="1" s="1"/>
  <c r="F80" i="1"/>
  <c r="F867" i="1" l="1"/>
  <c r="E867" i="1"/>
  <c r="D868" i="1"/>
  <c r="D82" i="1"/>
  <c r="E82" i="1" s="1"/>
  <c r="F81" i="1"/>
  <c r="F868" i="1" l="1"/>
  <c r="E868" i="1"/>
  <c r="D869" i="1"/>
  <c r="D83" i="1"/>
  <c r="E83" i="1" s="1"/>
  <c r="F82" i="1"/>
  <c r="F869" i="1" l="1"/>
  <c r="E869" i="1"/>
  <c r="D870" i="1"/>
  <c r="F83" i="1"/>
  <c r="D84" i="1"/>
  <c r="E84" i="1" s="1"/>
  <c r="F870" i="1" l="1"/>
  <c r="E870" i="1"/>
  <c r="D871" i="1"/>
  <c r="F84" i="1"/>
  <c r="D85" i="1"/>
  <c r="E85" i="1" s="1"/>
  <c r="F871" i="1" l="1"/>
  <c r="E871" i="1"/>
  <c r="D872" i="1"/>
  <c r="F85" i="1"/>
  <c r="D86" i="1"/>
  <c r="E86" i="1" s="1"/>
  <c r="F872" i="1" l="1"/>
  <c r="E872" i="1"/>
  <c r="D873" i="1"/>
  <c r="D87" i="1"/>
  <c r="E87" i="1" s="1"/>
  <c r="F86" i="1"/>
  <c r="F873" i="1" l="1"/>
  <c r="E873" i="1"/>
  <c r="D874" i="1"/>
  <c r="D88" i="1"/>
  <c r="E88" i="1" s="1"/>
  <c r="F87" i="1"/>
  <c r="F874" i="1" l="1"/>
  <c r="E874" i="1"/>
  <c r="D875" i="1"/>
  <c r="D89" i="1"/>
  <c r="E89" i="1" s="1"/>
  <c r="F88" i="1"/>
  <c r="F875" i="1" l="1"/>
  <c r="E875" i="1"/>
  <c r="D876" i="1"/>
  <c r="F89" i="1"/>
  <c r="D90" i="1"/>
  <c r="E90" i="1" s="1"/>
  <c r="F876" i="1" l="1"/>
  <c r="E876" i="1"/>
  <c r="D877" i="1"/>
  <c r="D91" i="1"/>
  <c r="E91" i="1" s="1"/>
  <c r="F90" i="1"/>
  <c r="F877" i="1" l="1"/>
  <c r="E877" i="1"/>
  <c r="D878" i="1"/>
  <c r="F91" i="1"/>
  <c r="D92" i="1"/>
  <c r="E92" i="1" s="1"/>
  <c r="F878" i="1" l="1"/>
  <c r="E878" i="1"/>
  <c r="D879" i="1"/>
  <c r="F92" i="1"/>
  <c r="D93" i="1"/>
  <c r="E93" i="1" s="1"/>
  <c r="F879" i="1" l="1"/>
  <c r="E879" i="1"/>
  <c r="D880" i="1"/>
  <c r="F93" i="1"/>
  <c r="D94" i="1"/>
  <c r="E94" i="1" s="1"/>
  <c r="F880" i="1" l="1"/>
  <c r="E880" i="1"/>
  <c r="D881" i="1"/>
  <c r="D95" i="1"/>
  <c r="E95" i="1" s="1"/>
  <c r="F94" i="1"/>
  <c r="F881" i="1" l="1"/>
  <c r="E881" i="1"/>
  <c r="D882" i="1"/>
  <c r="D96" i="1"/>
  <c r="E96" i="1" s="1"/>
  <c r="F95" i="1"/>
  <c r="F882" i="1" l="1"/>
  <c r="E882" i="1"/>
  <c r="D883" i="1"/>
  <c r="F96" i="1"/>
  <c r="D97" i="1"/>
  <c r="E97" i="1" s="1"/>
  <c r="F883" i="1" l="1"/>
  <c r="E883" i="1"/>
  <c r="D884" i="1"/>
  <c r="D98" i="1"/>
  <c r="E98" i="1" s="1"/>
  <c r="F97" i="1"/>
  <c r="F884" i="1" l="1"/>
  <c r="E884" i="1"/>
  <c r="D885" i="1"/>
  <c r="D99" i="1"/>
  <c r="E99" i="1" s="1"/>
  <c r="F98" i="1"/>
  <c r="F885" i="1" l="1"/>
  <c r="E885" i="1"/>
  <c r="D886" i="1"/>
  <c r="F99" i="1"/>
  <c r="D100" i="1"/>
  <c r="E100" i="1" s="1"/>
  <c r="F886" i="1" l="1"/>
  <c r="E886" i="1"/>
  <c r="D887" i="1"/>
  <c r="F100" i="1"/>
  <c r="D101" i="1"/>
  <c r="E101" i="1" s="1"/>
  <c r="F887" i="1" l="1"/>
  <c r="E887" i="1"/>
  <c r="D888" i="1"/>
  <c r="D102" i="1"/>
  <c r="E102" i="1" s="1"/>
  <c r="F101" i="1"/>
  <c r="F888" i="1" l="1"/>
  <c r="E888" i="1"/>
  <c r="D889" i="1"/>
  <c r="D103" i="1"/>
  <c r="E103" i="1" s="1"/>
  <c r="F102" i="1"/>
  <c r="F889" i="1" l="1"/>
  <c r="E889" i="1"/>
  <c r="D890" i="1"/>
  <c r="D104" i="1"/>
  <c r="E104" i="1" s="1"/>
  <c r="F103" i="1"/>
  <c r="F890" i="1" l="1"/>
  <c r="E890" i="1"/>
  <c r="D891" i="1"/>
  <c r="F104" i="1"/>
  <c r="D105" i="1"/>
  <c r="E105" i="1" s="1"/>
  <c r="F891" i="1" l="1"/>
  <c r="E891" i="1"/>
  <c r="D892" i="1"/>
  <c r="D106" i="1"/>
  <c r="E106" i="1" s="1"/>
  <c r="F105" i="1"/>
  <c r="F892" i="1" l="1"/>
  <c r="E892" i="1"/>
  <c r="D893" i="1"/>
  <c r="D107" i="1"/>
  <c r="E107" i="1" s="1"/>
  <c r="F106" i="1"/>
  <c r="F893" i="1" l="1"/>
  <c r="E893" i="1"/>
  <c r="D894" i="1"/>
  <c r="F107" i="1"/>
  <c r="D108" i="1"/>
  <c r="E108" i="1" s="1"/>
  <c r="F894" i="1" l="1"/>
  <c r="E894" i="1"/>
  <c r="D895" i="1"/>
  <c r="F108" i="1"/>
  <c r="D109" i="1"/>
  <c r="E109" i="1" s="1"/>
  <c r="F895" i="1" l="1"/>
  <c r="E895" i="1"/>
  <c r="D896" i="1"/>
  <c r="D110" i="1"/>
  <c r="E110" i="1" s="1"/>
  <c r="F109" i="1"/>
  <c r="F896" i="1" l="1"/>
  <c r="E896" i="1"/>
  <c r="D897" i="1"/>
  <c r="D111" i="1"/>
  <c r="E111" i="1" s="1"/>
  <c r="F110" i="1"/>
  <c r="F897" i="1" l="1"/>
  <c r="E897" i="1"/>
  <c r="D898" i="1"/>
  <c r="D112" i="1"/>
  <c r="E112" i="1" s="1"/>
  <c r="F111" i="1"/>
  <c r="F898" i="1" l="1"/>
  <c r="E898" i="1"/>
  <c r="D899" i="1"/>
  <c r="D113" i="1"/>
  <c r="E113" i="1" s="1"/>
  <c r="F112" i="1"/>
  <c r="F899" i="1" l="1"/>
  <c r="E899" i="1"/>
  <c r="D900" i="1"/>
  <c r="F113" i="1"/>
  <c r="D114" i="1"/>
  <c r="E114" i="1" s="1"/>
  <c r="F900" i="1" l="1"/>
  <c r="E900" i="1"/>
  <c r="D901" i="1"/>
  <c r="F114" i="1"/>
  <c r="D115" i="1"/>
  <c r="E115" i="1" s="1"/>
  <c r="F901" i="1" l="1"/>
  <c r="E901" i="1"/>
  <c r="D902" i="1"/>
  <c r="F115" i="1"/>
  <c r="D116" i="1"/>
  <c r="E116" i="1" s="1"/>
  <c r="F902" i="1" l="1"/>
  <c r="D903" i="1"/>
  <c r="E902" i="1"/>
  <c r="D117" i="1"/>
  <c r="E117" i="1" s="1"/>
  <c r="F116" i="1"/>
  <c r="F903" i="1" l="1"/>
  <c r="E903" i="1"/>
  <c r="D904" i="1"/>
  <c r="D118" i="1"/>
  <c r="E118" i="1" s="1"/>
  <c r="F117" i="1"/>
  <c r="F904" i="1" l="1"/>
  <c r="E904" i="1"/>
  <c r="D905" i="1"/>
  <c r="F118" i="1"/>
  <c r="D119" i="1"/>
  <c r="E119" i="1" s="1"/>
  <c r="F905" i="1" l="1"/>
  <c r="E905" i="1"/>
  <c r="D906" i="1"/>
  <c r="F119" i="1"/>
  <c r="D120" i="1"/>
  <c r="E120" i="1" s="1"/>
  <c r="F906" i="1" l="1"/>
  <c r="E906" i="1"/>
  <c r="D907" i="1"/>
  <c r="F120" i="1"/>
  <c r="D121" i="1"/>
  <c r="E121" i="1" s="1"/>
  <c r="F907" i="1" l="1"/>
  <c r="E907" i="1"/>
  <c r="D908" i="1"/>
  <c r="D122" i="1"/>
  <c r="E122" i="1" s="1"/>
  <c r="F121" i="1"/>
  <c r="E908" i="1" l="1"/>
  <c r="F908" i="1"/>
  <c r="D909" i="1"/>
  <c r="D123" i="1"/>
  <c r="E123" i="1" s="1"/>
  <c r="F122" i="1"/>
  <c r="E909" i="1" l="1"/>
  <c r="F909" i="1"/>
  <c r="D910" i="1"/>
  <c r="F123" i="1"/>
  <c r="D124" i="1"/>
  <c r="E124" i="1" s="1"/>
  <c r="E910" i="1" l="1"/>
  <c r="F910" i="1"/>
  <c r="D911" i="1"/>
  <c r="D125" i="1"/>
  <c r="E125" i="1" s="1"/>
  <c r="F124" i="1"/>
  <c r="E911" i="1" l="1"/>
  <c r="F911" i="1"/>
  <c r="D912" i="1"/>
  <c r="F125" i="1"/>
  <c r="D126" i="1"/>
  <c r="E126" i="1" s="1"/>
  <c r="E912" i="1" l="1"/>
  <c r="F912" i="1"/>
  <c r="D913" i="1"/>
  <c r="D127" i="1"/>
  <c r="E127" i="1" s="1"/>
  <c r="F126" i="1"/>
  <c r="E913" i="1" l="1"/>
  <c r="D914" i="1"/>
  <c r="F913" i="1"/>
  <c r="D128" i="1"/>
  <c r="E128" i="1" s="1"/>
  <c r="F127" i="1"/>
  <c r="E914" i="1" l="1"/>
  <c r="F914" i="1"/>
  <c r="D915" i="1"/>
  <c r="F128" i="1"/>
  <c r="D129" i="1"/>
  <c r="E129" i="1" s="1"/>
  <c r="E915" i="1" l="1"/>
  <c r="F915" i="1"/>
  <c r="D916" i="1"/>
  <c r="D130" i="1"/>
  <c r="E130" i="1" s="1"/>
  <c r="F129" i="1"/>
  <c r="E916" i="1" l="1"/>
  <c r="F916" i="1"/>
  <c r="D917" i="1"/>
  <c r="F130" i="1"/>
  <c r="D131" i="1"/>
  <c r="E131" i="1" s="1"/>
  <c r="E917" i="1" l="1"/>
  <c r="D918" i="1"/>
  <c r="F917" i="1"/>
  <c r="D132" i="1"/>
  <c r="E132" i="1" s="1"/>
  <c r="F131" i="1"/>
  <c r="E918" i="1" l="1"/>
  <c r="F918" i="1"/>
  <c r="D919" i="1"/>
  <c r="D133" i="1"/>
  <c r="E133" i="1" s="1"/>
  <c r="F132" i="1"/>
  <c r="E919" i="1" l="1"/>
  <c r="F919" i="1"/>
  <c r="D920" i="1"/>
  <c r="F133" i="1"/>
  <c r="D134" i="1"/>
  <c r="E134" i="1" s="1"/>
  <c r="E920" i="1" l="1"/>
  <c r="F920" i="1"/>
  <c r="D921" i="1"/>
  <c r="F134" i="1"/>
  <c r="D135" i="1"/>
  <c r="E135" i="1" s="1"/>
  <c r="E921" i="1" l="1"/>
  <c r="F921" i="1"/>
  <c r="D922" i="1"/>
  <c r="F135" i="1"/>
  <c r="D136" i="1"/>
  <c r="E136" i="1" s="1"/>
  <c r="E922" i="1" l="1"/>
  <c r="F922" i="1"/>
  <c r="D923" i="1"/>
  <c r="F136" i="1"/>
  <c r="D137" i="1"/>
  <c r="E137" i="1" s="1"/>
  <c r="E923" i="1" l="1"/>
  <c r="F923" i="1"/>
  <c r="D924" i="1"/>
  <c r="D138" i="1"/>
  <c r="E138" i="1" s="1"/>
  <c r="F137" i="1"/>
  <c r="E924" i="1" l="1"/>
  <c r="F924" i="1"/>
  <c r="D925" i="1"/>
  <c r="D139" i="1"/>
  <c r="E139" i="1" s="1"/>
  <c r="F138" i="1"/>
  <c r="E925" i="1" l="1"/>
  <c r="F925" i="1"/>
  <c r="D926" i="1"/>
  <c r="F139" i="1"/>
  <c r="D140" i="1"/>
  <c r="E140" i="1" s="1"/>
  <c r="E926" i="1" l="1"/>
  <c r="F926" i="1"/>
  <c r="D927" i="1"/>
  <c r="D141" i="1"/>
  <c r="E141" i="1" s="1"/>
  <c r="F140" i="1"/>
  <c r="E927" i="1" l="1"/>
  <c r="F927" i="1"/>
  <c r="D928" i="1"/>
  <c r="F141" i="1"/>
  <c r="D142" i="1"/>
  <c r="E142" i="1" s="1"/>
  <c r="E928" i="1" l="1"/>
  <c r="F928" i="1"/>
  <c r="D929" i="1"/>
  <c r="D143" i="1"/>
  <c r="E143" i="1" s="1"/>
  <c r="F142" i="1"/>
  <c r="E929" i="1" l="1"/>
  <c r="F929" i="1"/>
  <c r="D930" i="1"/>
  <c r="D144" i="1"/>
  <c r="E144" i="1" s="1"/>
  <c r="F143" i="1"/>
  <c r="E930" i="1" l="1"/>
  <c r="F930" i="1"/>
  <c r="D931" i="1"/>
  <c r="F144" i="1"/>
  <c r="D145" i="1"/>
  <c r="E145" i="1" s="1"/>
  <c r="E931" i="1" l="1"/>
  <c r="F931" i="1"/>
  <c r="D932" i="1"/>
  <c r="D146" i="1"/>
  <c r="E146" i="1" s="1"/>
  <c r="F145" i="1"/>
  <c r="E932" i="1" l="1"/>
  <c r="F932" i="1"/>
  <c r="D933" i="1"/>
  <c r="F146" i="1"/>
  <c r="D147" i="1"/>
  <c r="E147" i="1" s="1"/>
  <c r="E933" i="1" l="1"/>
  <c r="F933" i="1"/>
  <c r="D934" i="1"/>
  <c r="D148" i="1"/>
  <c r="E148" i="1" s="1"/>
  <c r="F147" i="1"/>
  <c r="E934" i="1" l="1"/>
  <c r="F934" i="1"/>
  <c r="D935" i="1"/>
  <c r="D149" i="1"/>
  <c r="E149" i="1" s="1"/>
  <c r="F148" i="1"/>
  <c r="E935" i="1" l="1"/>
  <c r="F935" i="1"/>
  <c r="D936" i="1"/>
  <c r="F149" i="1"/>
  <c r="D150" i="1"/>
  <c r="E150" i="1" s="1"/>
  <c r="E936" i="1" l="1"/>
  <c r="F936" i="1"/>
  <c r="D937" i="1"/>
  <c r="D151" i="1"/>
  <c r="E151" i="1" s="1"/>
  <c r="F150" i="1"/>
  <c r="E937" i="1" l="1"/>
  <c r="F937" i="1"/>
  <c r="D938" i="1"/>
  <c r="F151" i="1"/>
  <c r="D152" i="1"/>
  <c r="E152" i="1" s="1"/>
  <c r="E938" i="1" l="1"/>
  <c r="F938" i="1"/>
  <c r="D939" i="1"/>
  <c r="D153" i="1"/>
  <c r="E153" i="1" s="1"/>
  <c r="F152" i="1"/>
  <c r="E939" i="1" l="1"/>
  <c r="F939" i="1"/>
  <c r="D940" i="1"/>
  <c r="D154" i="1"/>
  <c r="E154" i="1" s="1"/>
  <c r="F153" i="1"/>
  <c r="E940" i="1" l="1"/>
  <c r="F940" i="1"/>
  <c r="D941" i="1"/>
  <c r="D155" i="1"/>
  <c r="E155" i="1" s="1"/>
  <c r="F154" i="1"/>
  <c r="E941" i="1" l="1"/>
  <c r="F941" i="1"/>
  <c r="D942" i="1"/>
  <c r="F155" i="1"/>
  <c r="D156" i="1"/>
  <c r="E156" i="1" s="1"/>
  <c r="E942" i="1" l="1"/>
  <c r="F942" i="1"/>
  <c r="D943" i="1"/>
  <c r="D157" i="1"/>
  <c r="E157" i="1" s="1"/>
  <c r="F156" i="1"/>
  <c r="E943" i="1" l="1"/>
  <c r="F943" i="1"/>
  <c r="D944" i="1"/>
  <c r="D158" i="1"/>
  <c r="E158" i="1" s="1"/>
  <c r="F157" i="1"/>
  <c r="E944" i="1" l="1"/>
  <c r="F944" i="1"/>
  <c r="D945" i="1"/>
  <c r="F158" i="1"/>
  <c r="D159" i="1"/>
  <c r="E159" i="1" s="1"/>
  <c r="E945" i="1" l="1"/>
  <c r="F945" i="1"/>
  <c r="D946" i="1"/>
  <c r="F159" i="1"/>
  <c r="D160" i="1"/>
  <c r="E160" i="1" s="1"/>
  <c r="E946" i="1" l="1"/>
  <c r="D947" i="1"/>
  <c r="F946" i="1"/>
  <c r="D161" i="1"/>
  <c r="E161" i="1" s="1"/>
  <c r="F160" i="1"/>
  <c r="E947" i="1" l="1"/>
  <c r="F947" i="1"/>
  <c r="D948" i="1"/>
  <c r="D162" i="1"/>
  <c r="E162" i="1" s="1"/>
  <c r="F161" i="1"/>
  <c r="E948" i="1" l="1"/>
  <c r="F948" i="1"/>
  <c r="D949" i="1"/>
  <c r="F162" i="1"/>
  <c r="D163" i="1"/>
  <c r="E163" i="1" s="1"/>
  <c r="E949" i="1" l="1"/>
  <c r="F949" i="1"/>
  <c r="D950" i="1"/>
  <c r="D164" i="1"/>
  <c r="E164" i="1" s="1"/>
  <c r="F163" i="1"/>
  <c r="F950" i="1" l="1"/>
  <c r="E950" i="1"/>
  <c r="D951" i="1"/>
  <c r="D165" i="1"/>
  <c r="E165" i="1" s="1"/>
  <c r="F164" i="1"/>
  <c r="E951" i="1" l="1"/>
  <c r="F951" i="1"/>
  <c r="D952" i="1"/>
  <c r="F165" i="1"/>
  <c r="D166" i="1"/>
  <c r="E166" i="1" s="1"/>
  <c r="F952" i="1" l="1"/>
  <c r="D953" i="1"/>
  <c r="E952" i="1"/>
  <c r="D167" i="1"/>
  <c r="E167" i="1" s="1"/>
  <c r="F166" i="1"/>
  <c r="D954" i="1" l="1"/>
  <c r="E953" i="1"/>
  <c r="F953" i="1"/>
  <c r="F167" i="1"/>
  <c r="D168" i="1"/>
  <c r="E168" i="1" s="1"/>
  <c r="F954" i="1" l="1"/>
  <c r="E954" i="1"/>
  <c r="D955" i="1"/>
  <c r="D169" i="1"/>
  <c r="E169" i="1" s="1"/>
  <c r="F168" i="1"/>
  <c r="E955" i="1" l="1"/>
  <c r="F955" i="1"/>
  <c r="D956" i="1"/>
  <c r="D170" i="1"/>
  <c r="E170" i="1" s="1"/>
  <c r="F169" i="1"/>
  <c r="E956" i="1" l="1"/>
  <c r="F956" i="1"/>
  <c r="D957" i="1"/>
  <c r="D171" i="1"/>
  <c r="E171" i="1" s="1"/>
  <c r="F170" i="1"/>
  <c r="E957" i="1" l="1"/>
  <c r="F957" i="1"/>
  <c r="D958" i="1"/>
  <c r="F171" i="1"/>
  <c r="D172" i="1"/>
  <c r="E172" i="1" s="1"/>
  <c r="F958" i="1" l="1"/>
  <c r="E958" i="1"/>
  <c r="D959" i="1"/>
  <c r="D173" i="1"/>
  <c r="E173" i="1" s="1"/>
  <c r="F172" i="1"/>
  <c r="E959" i="1" l="1"/>
  <c r="F959" i="1"/>
  <c r="D960" i="1"/>
  <c r="D174" i="1"/>
  <c r="E174" i="1" s="1"/>
  <c r="F173" i="1"/>
  <c r="F960" i="1" l="1"/>
  <c r="E960" i="1"/>
  <c r="D961" i="1"/>
  <c r="D175" i="1"/>
  <c r="E175" i="1" s="1"/>
  <c r="F174" i="1"/>
  <c r="D962" i="1" l="1"/>
  <c r="E961" i="1"/>
  <c r="F961" i="1"/>
  <c r="F175" i="1"/>
  <c r="D176" i="1"/>
  <c r="E176" i="1" s="1"/>
  <c r="F962" i="1" l="1"/>
  <c r="E962" i="1"/>
  <c r="D963" i="1"/>
  <c r="F176" i="1"/>
  <c r="D177" i="1"/>
  <c r="E177" i="1" s="1"/>
  <c r="E963" i="1" l="1"/>
  <c r="F963" i="1"/>
  <c r="D964" i="1"/>
  <c r="F177" i="1"/>
  <c r="D178" i="1"/>
  <c r="E178" i="1" s="1"/>
  <c r="E964" i="1" l="1"/>
  <c r="F964" i="1"/>
  <c r="D965" i="1"/>
  <c r="F178" i="1"/>
  <c r="D179" i="1"/>
  <c r="E179" i="1" s="1"/>
  <c r="E965" i="1" l="1"/>
  <c r="F965" i="1"/>
  <c r="D966" i="1"/>
  <c r="F179" i="1"/>
  <c r="D180" i="1"/>
  <c r="E180" i="1" s="1"/>
  <c r="F966" i="1" l="1"/>
  <c r="E966" i="1"/>
  <c r="D967" i="1"/>
  <c r="D181" i="1"/>
  <c r="E181" i="1" s="1"/>
  <c r="F180" i="1"/>
  <c r="E967" i="1" l="1"/>
  <c r="F967" i="1"/>
  <c r="D968" i="1"/>
  <c r="D182" i="1"/>
  <c r="E182" i="1" s="1"/>
  <c r="F181" i="1"/>
  <c r="F968" i="1" l="1"/>
  <c r="D969" i="1"/>
  <c r="E968" i="1"/>
  <c r="F182" i="1"/>
  <c r="D183" i="1"/>
  <c r="E183" i="1" s="1"/>
  <c r="D970" i="1" l="1"/>
  <c r="E969" i="1"/>
  <c r="F969" i="1"/>
  <c r="F183" i="1"/>
  <c r="D184" i="1"/>
  <c r="E184" i="1" s="1"/>
  <c r="F970" i="1" l="1"/>
  <c r="E970" i="1"/>
  <c r="D971" i="1"/>
  <c r="F184" i="1"/>
  <c r="D185" i="1"/>
  <c r="E185" i="1" s="1"/>
  <c r="E971" i="1" l="1"/>
  <c r="F971" i="1"/>
  <c r="D972" i="1"/>
  <c r="D186" i="1"/>
  <c r="E186" i="1" s="1"/>
  <c r="F185" i="1"/>
  <c r="E972" i="1" l="1"/>
  <c r="F972" i="1"/>
  <c r="D973" i="1"/>
  <c r="D187" i="1"/>
  <c r="E187" i="1" s="1"/>
  <c r="F186" i="1"/>
  <c r="E973" i="1" l="1"/>
  <c r="F973" i="1"/>
  <c r="D974" i="1"/>
  <c r="F187" i="1"/>
  <c r="D188" i="1"/>
  <c r="E188" i="1" s="1"/>
  <c r="E974" i="1" l="1"/>
  <c r="F974" i="1"/>
  <c r="D975" i="1"/>
  <c r="D189" i="1"/>
  <c r="E189" i="1" s="1"/>
  <c r="F188" i="1"/>
  <c r="E975" i="1" l="1"/>
  <c r="F975" i="1"/>
  <c r="D976" i="1"/>
  <c r="F189" i="1"/>
  <c r="D190" i="1"/>
  <c r="E190" i="1" s="1"/>
  <c r="E976" i="1" l="1"/>
  <c r="F976" i="1"/>
  <c r="D977" i="1"/>
  <c r="D191" i="1"/>
  <c r="E191" i="1" s="1"/>
  <c r="F190" i="1"/>
  <c r="E977" i="1" l="1"/>
  <c r="F977" i="1"/>
  <c r="D978" i="1"/>
  <c r="D192" i="1"/>
  <c r="E192" i="1" s="1"/>
  <c r="F191" i="1"/>
  <c r="E978" i="1" l="1"/>
  <c r="F978" i="1"/>
  <c r="D979" i="1"/>
  <c r="F192" i="1"/>
  <c r="D193" i="1"/>
  <c r="E193" i="1" s="1"/>
  <c r="E979" i="1" l="1"/>
  <c r="F979" i="1"/>
  <c r="D980" i="1"/>
  <c r="D194" i="1"/>
  <c r="E194" i="1" s="1"/>
  <c r="F193" i="1"/>
  <c r="E980" i="1" l="1"/>
  <c r="F980" i="1"/>
  <c r="D981" i="1"/>
  <c r="F194" i="1"/>
  <c r="D195" i="1"/>
  <c r="E195" i="1" s="1"/>
  <c r="E981" i="1" l="1"/>
  <c r="F981" i="1"/>
  <c r="D982" i="1"/>
  <c r="D196" i="1"/>
  <c r="E196" i="1" s="1"/>
  <c r="F195" i="1"/>
  <c r="E982" i="1" l="1"/>
  <c r="F982" i="1"/>
  <c r="D983" i="1"/>
  <c r="D197" i="1"/>
  <c r="E197" i="1" s="1"/>
  <c r="F196" i="1"/>
  <c r="E983" i="1" l="1"/>
  <c r="F983" i="1"/>
  <c r="D984" i="1"/>
  <c r="F197" i="1"/>
  <c r="D198" i="1"/>
  <c r="E198" i="1" s="1"/>
  <c r="E984" i="1" l="1"/>
  <c r="F984" i="1"/>
  <c r="D985" i="1"/>
  <c r="F198" i="1"/>
  <c r="D199" i="1"/>
  <c r="E199" i="1" s="1"/>
  <c r="E985" i="1" l="1"/>
  <c r="F985" i="1"/>
  <c r="D986" i="1"/>
  <c r="F199" i="1"/>
  <c r="D200" i="1"/>
  <c r="E200" i="1" s="1"/>
  <c r="E986" i="1" l="1"/>
  <c r="F986" i="1"/>
  <c r="D987" i="1"/>
  <c r="F200" i="1"/>
  <c r="D201" i="1"/>
  <c r="E201" i="1" s="1"/>
  <c r="E987" i="1" l="1"/>
  <c r="F987" i="1"/>
  <c r="D988" i="1"/>
  <c r="D202" i="1"/>
  <c r="E202" i="1" s="1"/>
  <c r="F201" i="1"/>
  <c r="E988" i="1" l="1"/>
  <c r="F988" i="1"/>
  <c r="D989" i="1"/>
  <c r="F202" i="1"/>
  <c r="D203" i="1"/>
  <c r="E203" i="1" s="1"/>
  <c r="E989" i="1" l="1"/>
  <c r="F989" i="1"/>
  <c r="D990" i="1"/>
  <c r="F203" i="1"/>
  <c r="D204" i="1"/>
  <c r="E204" i="1" s="1"/>
  <c r="E990" i="1" l="1"/>
  <c r="F990" i="1"/>
  <c r="D991" i="1"/>
  <c r="D205" i="1"/>
  <c r="E205" i="1" s="1"/>
  <c r="F204" i="1"/>
  <c r="E991" i="1" l="1"/>
  <c r="F991" i="1"/>
  <c r="D992" i="1"/>
  <c r="F205" i="1"/>
  <c r="D206" i="1"/>
  <c r="E206" i="1" s="1"/>
  <c r="E992" i="1" l="1"/>
  <c r="F992" i="1"/>
  <c r="D993" i="1"/>
  <c r="F206" i="1"/>
  <c r="D207" i="1"/>
  <c r="E207" i="1" s="1"/>
  <c r="E993" i="1" l="1"/>
  <c r="F993" i="1"/>
  <c r="D994" i="1"/>
  <c r="D208" i="1"/>
  <c r="E208" i="1" s="1"/>
  <c r="F207" i="1"/>
  <c r="E994" i="1" l="1"/>
  <c r="F994" i="1"/>
  <c r="D995" i="1"/>
  <c r="F208" i="1"/>
  <c r="D209" i="1"/>
  <c r="E209" i="1" s="1"/>
  <c r="E995" i="1" l="1"/>
  <c r="F995" i="1"/>
  <c r="D996" i="1"/>
  <c r="D210" i="1"/>
  <c r="E210" i="1" s="1"/>
  <c r="F209" i="1"/>
  <c r="E996" i="1" l="1"/>
  <c r="F996" i="1"/>
  <c r="D997" i="1"/>
  <c r="D211" i="1"/>
  <c r="E211" i="1" s="1"/>
  <c r="F210" i="1"/>
  <c r="E997" i="1" l="1"/>
  <c r="F997" i="1"/>
  <c r="D998" i="1"/>
  <c r="F211" i="1"/>
  <c r="D212" i="1"/>
  <c r="E212" i="1" s="1"/>
  <c r="E998" i="1" l="1"/>
  <c r="F998" i="1"/>
  <c r="D999" i="1"/>
  <c r="D213" i="1"/>
  <c r="E213" i="1" s="1"/>
  <c r="F212" i="1"/>
  <c r="E999" i="1" l="1"/>
  <c r="F999" i="1"/>
  <c r="D1000" i="1"/>
  <c r="F213" i="1"/>
  <c r="D214" i="1"/>
  <c r="E214" i="1" s="1"/>
  <c r="E1000" i="1" l="1"/>
  <c r="F1000" i="1"/>
  <c r="D1001" i="1"/>
  <c r="F214" i="1"/>
  <c r="D215" i="1"/>
  <c r="E215" i="1" s="1"/>
  <c r="E1001" i="1" l="1"/>
  <c r="F1001" i="1"/>
  <c r="D1002" i="1"/>
  <c r="D216" i="1"/>
  <c r="E216" i="1" s="1"/>
  <c r="F215" i="1"/>
  <c r="E1002" i="1" l="1"/>
  <c r="F1002" i="1"/>
  <c r="D1003" i="1"/>
  <c r="D217" i="1"/>
  <c r="E217" i="1" s="1"/>
  <c r="F216" i="1"/>
  <c r="E1003" i="1" l="1"/>
  <c r="F1003" i="1"/>
  <c r="D1004" i="1"/>
  <c r="F217" i="1"/>
  <c r="D218" i="1"/>
  <c r="E218" i="1" s="1"/>
  <c r="E1004" i="1" l="1"/>
  <c r="F1004" i="1"/>
  <c r="D1005" i="1"/>
  <c r="F218" i="1"/>
  <c r="D219" i="1"/>
  <c r="E219" i="1" s="1"/>
  <c r="E1005" i="1" l="1"/>
  <c r="F1005" i="1"/>
  <c r="D1006" i="1"/>
  <c r="F219" i="1"/>
  <c r="D220" i="1"/>
  <c r="E220" i="1" s="1"/>
  <c r="E1006" i="1" l="1"/>
  <c r="F1006" i="1"/>
  <c r="D1007" i="1"/>
  <c r="D221" i="1"/>
  <c r="E221" i="1" s="1"/>
  <c r="F220" i="1"/>
  <c r="E1007" i="1" l="1"/>
  <c r="F1007" i="1"/>
  <c r="D1008" i="1"/>
  <c r="F221" i="1"/>
  <c r="D222" i="1"/>
  <c r="E222" i="1" s="1"/>
  <c r="E1008" i="1" l="1"/>
  <c r="F1008" i="1"/>
  <c r="D1009" i="1"/>
  <c r="F222" i="1"/>
  <c r="D223" i="1"/>
  <c r="E223" i="1" s="1"/>
  <c r="E1009" i="1" l="1"/>
  <c r="F1009" i="1"/>
  <c r="D1010" i="1"/>
  <c r="F223" i="1"/>
  <c r="D224" i="1"/>
  <c r="E224" i="1" s="1"/>
  <c r="E1010" i="1" l="1"/>
  <c r="F1010" i="1"/>
  <c r="D1011" i="1"/>
  <c r="F224" i="1"/>
  <c r="D225" i="1"/>
  <c r="E225" i="1" s="1"/>
  <c r="E1011" i="1" l="1"/>
  <c r="F1011" i="1"/>
  <c r="D1012" i="1"/>
  <c r="F225" i="1"/>
  <c r="D226" i="1"/>
  <c r="E226" i="1" s="1"/>
  <c r="E1012" i="1" l="1"/>
  <c r="F1012" i="1"/>
  <c r="D1013" i="1"/>
  <c r="D227" i="1"/>
  <c r="E227" i="1" s="1"/>
  <c r="F226" i="1"/>
  <c r="E1013" i="1" l="1"/>
  <c r="F1013" i="1"/>
  <c r="D1014" i="1"/>
  <c r="D228" i="1"/>
  <c r="E228" i="1" s="1"/>
  <c r="F227" i="1"/>
  <c r="E1014" i="1" l="1"/>
  <c r="F1014" i="1"/>
  <c r="D1015" i="1"/>
  <c r="D229" i="1"/>
  <c r="E229" i="1" s="1"/>
  <c r="F228" i="1"/>
  <c r="E1015" i="1" l="1"/>
  <c r="F1015" i="1"/>
  <c r="D1016" i="1"/>
  <c r="D230" i="1"/>
  <c r="E230" i="1" s="1"/>
  <c r="F229" i="1"/>
  <c r="E1016" i="1" l="1"/>
  <c r="F1016" i="1"/>
  <c r="D1017" i="1"/>
  <c r="F230" i="1"/>
  <c r="D231" i="1"/>
  <c r="E231" i="1" s="1"/>
  <c r="E1017" i="1" l="1"/>
  <c r="F1017" i="1"/>
  <c r="D1018" i="1"/>
  <c r="F231" i="1"/>
  <c r="D232" i="1"/>
  <c r="E232" i="1" s="1"/>
  <c r="E1018" i="1" l="1"/>
  <c r="F1018" i="1"/>
  <c r="D1019" i="1"/>
  <c r="D233" i="1"/>
  <c r="E233" i="1" s="1"/>
  <c r="F232" i="1"/>
  <c r="E1019" i="1" l="1"/>
  <c r="F1019" i="1"/>
  <c r="D1020" i="1"/>
  <c r="F233" i="1"/>
  <c r="D234" i="1"/>
  <c r="E234" i="1" s="1"/>
  <c r="E1020" i="1" l="1"/>
  <c r="F1020" i="1"/>
  <c r="D1021" i="1"/>
  <c r="F234" i="1"/>
  <c r="D235" i="1"/>
  <c r="E235" i="1" s="1"/>
  <c r="E1021" i="1" l="1"/>
  <c r="F1021" i="1"/>
  <c r="D1022" i="1"/>
  <c r="D236" i="1"/>
  <c r="E236" i="1" s="1"/>
  <c r="F235" i="1"/>
  <c r="E1022" i="1" l="1"/>
  <c r="F1022" i="1"/>
  <c r="D1023" i="1"/>
  <c r="D237" i="1"/>
  <c r="E237" i="1" s="1"/>
  <c r="F236" i="1"/>
  <c r="E1023" i="1" l="1"/>
  <c r="F1023" i="1"/>
  <c r="D1024" i="1"/>
  <c r="D238" i="1"/>
  <c r="E238" i="1" s="1"/>
  <c r="F237" i="1"/>
  <c r="E1024" i="1" l="1"/>
  <c r="F1024" i="1"/>
  <c r="D1025" i="1"/>
  <c r="F238" i="1"/>
  <c r="D239" i="1"/>
  <c r="E239" i="1" s="1"/>
  <c r="E1025" i="1" l="1"/>
  <c r="F1025" i="1"/>
  <c r="D1026" i="1"/>
  <c r="D240" i="1"/>
  <c r="E240" i="1" s="1"/>
  <c r="F239" i="1"/>
  <c r="E1026" i="1" l="1"/>
  <c r="F1026" i="1"/>
  <c r="D1027" i="1"/>
  <c r="F240" i="1"/>
  <c r="D241" i="1"/>
  <c r="E241" i="1" s="1"/>
  <c r="E1027" i="1" l="1"/>
  <c r="F1027" i="1"/>
  <c r="D1028" i="1"/>
  <c r="F241" i="1"/>
  <c r="D242" i="1"/>
  <c r="E242" i="1" s="1"/>
  <c r="E1028" i="1" l="1"/>
  <c r="F1028" i="1"/>
  <c r="D1029" i="1"/>
  <c r="D243" i="1"/>
  <c r="E243" i="1" s="1"/>
  <c r="F242" i="1"/>
  <c r="E1029" i="1" l="1"/>
  <c r="F1029" i="1"/>
  <c r="D1030" i="1"/>
  <c r="D244" i="1"/>
  <c r="E244" i="1" s="1"/>
  <c r="F243" i="1"/>
  <c r="E1030" i="1" l="1"/>
  <c r="F1030" i="1"/>
  <c r="D1031" i="1"/>
  <c r="F244" i="1"/>
  <c r="D245" i="1"/>
  <c r="E245" i="1" s="1"/>
  <c r="E1031" i="1" l="1"/>
  <c r="F1031" i="1"/>
  <c r="D1032" i="1"/>
  <c r="F245" i="1"/>
  <c r="D246" i="1"/>
  <c r="E246" i="1" s="1"/>
  <c r="E1032" i="1" l="1"/>
  <c r="F1032" i="1"/>
  <c r="D1033" i="1"/>
  <c r="F246" i="1"/>
  <c r="D247" i="1"/>
  <c r="E247" i="1" s="1"/>
  <c r="E1033" i="1" l="1"/>
  <c r="F1033" i="1"/>
  <c r="D1034" i="1"/>
  <c r="F247" i="1"/>
  <c r="D248" i="1"/>
  <c r="E248" i="1" s="1"/>
  <c r="E1034" i="1" l="1"/>
  <c r="F1034" i="1"/>
  <c r="D1035" i="1"/>
  <c r="D249" i="1"/>
  <c r="E249" i="1" s="1"/>
  <c r="F248" i="1"/>
  <c r="E1035" i="1" l="1"/>
  <c r="F1035" i="1"/>
  <c r="D1036" i="1"/>
  <c r="F249" i="1"/>
  <c r="D250" i="1"/>
  <c r="E250" i="1" s="1"/>
  <c r="E1036" i="1" l="1"/>
  <c r="F1036" i="1"/>
  <c r="D1037" i="1"/>
  <c r="D251" i="1"/>
  <c r="E251" i="1" s="1"/>
  <c r="F250" i="1"/>
  <c r="E1037" i="1" l="1"/>
  <c r="F1037" i="1"/>
  <c r="D1038" i="1"/>
  <c r="D252" i="1"/>
  <c r="E252" i="1" s="1"/>
  <c r="F251" i="1"/>
  <c r="E1038" i="1" l="1"/>
  <c r="F1038" i="1"/>
  <c r="D1039" i="1"/>
  <c r="D253" i="1"/>
  <c r="E253" i="1" s="1"/>
  <c r="F252" i="1"/>
  <c r="E1039" i="1" l="1"/>
  <c r="F1039" i="1"/>
  <c r="D1040" i="1"/>
  <c r="F253" i="1"/>
  <c r="D254" i="1"/>
  <c r="E254" i="1" s="1"/>
  <c r="E1040" i="1" l="1"/>
  <c r="F1040" i="1"/>
  <c r="D1041" i="1"/>
  <c r="F254" i="1"/>
  <c r="D255" i="1"/>
  <c r="E255" i="1" s="1"/>
  <c r="E1041" i="1" l="1"/>
  <c r="F1041" i="1"/>
  <c r="D1042" i="1"/>
  <c r="F255" i="1"/>
  <c r="D256" i="1"/>
  <c r="E256" i="1" s="1"/>
  <c r="E1042" i="1" l="1"/>
  <c r="F1042" i="1"/>
  <c r="D1043" i="1"/>
  <c r="F256" i="1"/>
  <c r="D257" i="1"/>
  <c r="E257" i="1" s="1"/>
  <c r="E1043" i="1" l="1"/>
  <c r="F1043" i="1"/>
  <c r="D1044" i="1"/>
  <c r="D258" i="1"/>
  <c r="E258" i="1" s="1"/>
  <c r="F257" i="1"/>
  <c r="E1044" i="1" l="1"/>
  <c r="F1044" i="1"/>
  <c r="D1045" i="1"/>
  <c r="F258" i="1"/>
  <c r="D259" i="1"/>
  <c r="E259" i="1" s="1"/>
  <c r="E1045" i="1" l="1"/>
  <c r="F1045" i="1"/>
  <c r="D1046" i="1"/>
  <c r="F259" i="1"/>
  <c r="D260" i="1"/>
  <c r="E260" i="1" s="1"/>
  <c r="E1046" i="1" l="1"/>
  <c r="F1046" i="1"/>
  <c r="D1047" i="1"/>
  <c r="F260" i="1"/>
  <c r="D261" i="1"/>
  <c r="E261" i="1" s="1"/>
  <c r="E1047" i="1" l="1"/>
  <c r="F1047" i="1"/>
  <c r="D1048" i="1"/>
  <c r="D262" i="1"/>
  <c r="E262" i="1" s="1"/>
  <c r="F261" i="1"/>
  <c r="E1048" i="1" l="1"/>
  <c r="F1048" i="1"/>
  <c r="D1049" i="1"/>
  <c r="F262" i="1"/>
  <c r="D263" i="1"/>
  <c r="E263" i="1" s="1"/>
  <c r="E1049" i="1" l="1"/>
  <c r="F1049" i="1"/>
  <c r="D1050" i="1"/>
  <c r="F263" i="1"/>
  <c r="D264" i="1"/>
  <c r="E264" i="1" s="1"/>
  <c r="E1050" i="1" l="1"/>
  <c r="D1051" i="1"/>
  <c r="F1050" i="1"/>
  <c r="D265" i="1"/>
  <c r="E265" i="1" s="1"/>
  <c r="F264" i="1"/>
  <c r="E1051" i="1" l="1"/>
  <c r="D1052" i="1"/>
  <c r="F1051" i="1"/>
  <c r="F265" i="1"/>
  <c r="D266" i="1"/>
  <c r="E266" i="1" s="1"/>
  <c r="E1052" i="1" l="1"/>
  <c r="F1052" i="1"/>
  <c r="D1053" i="1"/>
  <c r="F266" i="1"/>
  <c r="D267" i="1"/>
  <c r="E267" i="1" s="1"/>
  <c r="E1053" i="1" l="1"/>
  <c r="F1053" i="1"/>
  <c r="D1054" i="1"/>
  <c r="D268" i="1"/>
  <c r="E268" i="1" s="1"/>
  <c r="F267" i="1"/>
  <c r="E1054" i="1" l="1"/>
  <c r="F1054" i="1"/>
  <c r="D1055" i="1"/>
  <c r="F268" i="1"/>
  <c r="D269" i="1"/>
  <c r="E269" i="1" s="1"/>
  <c r="E1055" i="1" l="1"/>
  <c r="D1056" i="1"/>
  <c r="F1055" i="1"/>
  <c r="F269" i="1"/>
  <c r="D270" i="1"/>
  <c r="E270" i="1" s="1"/>
  <c r="E1056" i="1" l="1"/>
  <c r="F1056" i="1"/>
  <c r="D1057" i="1"/>
  <c r="F270" i="1"/>
  <c r="D271" i="1"/>
  <c r="E271" i="1" s="1"/>
  <c r="E1057" i="1" l="1"/>
  <c r="F1057" i="1"/>
  <c r="D1058" i="1"/>
  <c r="D272" i="1"/>
  <c r="E272" i="1" s="1"/>
  <c r="F271" i="1"/>
  <c r="E1058" i="1" l="1"/>
  <c r="D1059" i="1"/>
  <c r="F1058" i="1"/>
  <c r="D273" i="1"/>
  <c r="E273" i="1" s="1"/>
  <c r="F272" i="1"/>
  <c r="E1059" i="1" l="1"/>
  <c r="D1060" i="1"/>
  <c r="F1059" i="1"/>
  <c r="D274" i="1"/>
  <c r="E274" i="1" s="1"/>
  <c r="F273" i="1"/>
  <c r="E1060" i="1" l="1"/>
  <c r="F1060" i="1"/>
  <c r="D1061" i="1"/>
  <c r="F274" i="1"/>
  <c r="D275" i="1"/>
  <c r="E275" i="1" s="1"/>
  <c r="E1061" i="1" l="1"/>
  <c r="F1061" i="1"/>
  <c r="D1062" i="1"/>
  <c r="D276" i="1"/>
  <c r="E276" i="1" s="1"/>
  <c r="F275" i="1"/>
  <c r="E1062" i="1" l="1"/>
  <c r="F1062" i="1"/>
  <c r="D1063" i="1"/>
  <c r="D277" i="1"/>
  <c r="E277" i="1" s="1"/>
  <c r="F276" i="1"/>
  <c r="E1063" i="1" l="1"/>
  <c r="D1064" i="1"/>
  <c r="F1063" i="1"/>
  <c r="D278" i="1"/>
  <c r="E278" i="1" s="1"/>
  <c r="F277" i="1"/>
  <c r="E1064" i="1" l="1"/>
  <c r="F1064" i="1"/>
  <c r="D1065" i="1"/>
  <c r="F278" i="1"/>
  <c r="D279" i="1"/>
  <c r="E279" i="1" s="1"/>
  <c r="E1065" i="1" l="1"/>
  <c r="F1065" i="1"/>
  <c r="D1066" i="1"/>
  <c r="D280" i="1"/>
  <c r="E280" i="1" s="1"/>
  <c r="F279" i="1"/>
  <c r="E1066" i="1" l="1"/>
  <c r="D1067" i="1"/>
  <c r="F1066" i="1"/>
  <c r="F280" i="1"/>
  <c r="D281" i="1"/>
  <c r="E281" i="1" s="1"/>
  <c r="E1067" i="1" l="1"/>
  <c r="D1068" i="1"/>
  <c r="F1067" i="1"/>
  <c r="F281" i="1"/>
  <c r="D282" i="1"/>
  <c r="E282" i="1" s="1"/>
  <c r="E1068" i="1" l="1"/>
  <c r="F1068" i="1"/>
  <c r="D1069" i="1"/>
  <c r="D283" i="1"/>
  <c r="E283" i="1" s="1"/>
  <c r="F282" i="1"/>
  <c r="E1069" i="1" l="1"/>
  <c r="F1069" i="1"/>
  <c r="D1070" i="1"/>
  <c r="D284" i="1"/>
  <c r="E284" i="1" s="1"/>
  <c r="F283" i="1"/>
  <c r="E1070" i="1" l="1"/>
  <c r="F1070" i="1"/>
  <c r="D1071" i="1"/>
  <c r="F284" i="1"/>
  <c r="D285" i="1"/>
  <c r="E285" i="1" s="1"/>
  <c r="E1071" i="1" l="1"/>
  <c r="D1072" i="1"/>
  <c r="F1071" i="1"/>
  <c r="D286" i="1"/>
  <c r="E286" i="1" s="1"/>
  <c r="F285" i="1"/>
  <c r="E1072" i="1" l="1"/>
  <c r="F1072" i="1"/>
  <c r="D1073" i="1"/>
  <c r="D287" i="1"/>
  <c r="E287" i="1" s="1"/>
  <c r="F286" i="1"/>
  <c r="E1073" i="1" l="1"/>
  <c r="F1073" i="1"/>
  <c r="D1074" i="1"/>
  <c r="D288" i="1"/>
  <c r="E288" i="1" s="1"/>
  <c r="F287" i="1"/>
  <c r="E1074" i="1" l="1"/>
  <c r="D1075" i="1"/>
  <c r="F1074" i="1"/>
  <c r="F288" i="1"/>
  <c r="D289" i="1"/>
  <c r="E289" i="1" s="1"/>
  <c r="E1075" i="1" l="1"/>
  <c r="F1075" i="1"/>
  <c r="D1076" i="1"/>
  <c r="F289" i="1"/>
  <c r="D290" i="1"/>
  <c r="E290" i="1" s="1"/>
  <c r="E1076" i="1" l="1"/>
  <c r="D1077" i="1"/>
  <c r="F1076" i="1"/>
  <c r="D291" i="1"/>
  <c r="E291" i="1" s="1"/>
  <c r="F290" i="1"/>
  <c r="E1077" i="1" l="1"/>
  <c r="F1077" i="1"/>
  <c r="D1078" i="1"/>
  <c r="D292" i="1"/>
  <c r="E292" i="1" s="1"/>
  <c r="F291" i="1"/>
  <c r="E1078" i="1" l="1"/>
  <c r="F1078" i="1"/>
  <c r="D1079" i="1"/>
  <c r="D293" i="1"/>
  <c r="E293" i="1" s="1"/>
  <c r="F292" i="1"/>
  <c r="E1079" i="1" l="1"/>
  <c r="F1079" i="1"/>
  <c r="D1080" i="1"/>
  <c r="D294" i="1"/>
  <c r="E294" i="1" s="1"/>
  <c r="F293" i="1"/>
  <c r="E1080" i="1" l="1"/>
  <c r="F1080" i="1"/>
  <c r="D1081" i="1"/>
  <c r="D295" i="1"/>
  <c r="E295" i="1" s="1"/>
  <c r="F294" i="1"/>
  <c r="E1081" i="1" l="1"/>
  <c r="F1081" i="1"/>
  <c r="D1082" i="1"/>
  <c r="F295" i="1"/>
  <c r="D296" i="1"/>
  <c r="E296" i="1" s="1"/>
  <c r="E1082" i="1" l="1"/>
  <c r="F1082" i="1"/>
  <c r="D1083" i="1"/>
  <c r="F296" i="1"/>
  <c r="D297" i="1"/>
  <c r="E297" i="1" s="1"/>
  <c r="E1083" i="1" l="1"/>
  <c r="F1083" i="1"/>
  <c r="D1084" i="1"/>
  <c r="D298" i="1"/>
  <c r="E298" i="1" s="1"/>
  <c r="F297" i="1"/>
  <c r="E1084" i="1" l="1"/>
  <c r="D1085" i="1"/>
  <c r="F1084" i="1"/>
  <c r="D299" i="1"/>
  <c r="E299" i="1" s="1"/>
  <c r="F298" i="1"/>
  <c r="E1085" i="1" l="1"/>
  <c r="F1085" i="1"/>
  <c r="D1086" i="1"/>
  <c r="D300" i="1"/>
  <c r="E300" i="1" s="1"/>
  <c r="F299" i="1"/>
  <c r="E1086" i="1" l="1"/>
  <c r="F1086" i="1"/>
  <c r="D1087" i="1"/>
  <c r="F300" i="1"/>
  <c r="D301" i="1"/>
  <c r="E301" i="1" s="1"/>
  <c r="E1087" i="1" l="1"/>
  <c r="F1087" i="1"/>
  <c r="D1088" i="1"/>
  <c r="F301" i="1"/>
  <c r="D302" i="1"/>
  <c r="E302" i="1" s="1"/>
  <c r="E1088" i="1" l="1"/>
  <c r="F1088" i="1"/>
  <c r="D1089" i="1"/>
  <c r="D303" i="1"/>
  <c r="E303" i="1" s="1"/>
  <c r="F302" i="1"/>
  <c r="E1089" i="1" l="1"/>
  <c r="F1089" i="1"/>
  <c r="D1090" i="1"/>
  <c r="F303" i="1"/>
  <c r="D304" i="1"/>
  <c r="E304" i="1" s="1"/>
  <c r="E1090" i="1" l="1"/>
  <c r="F1090" i="1"/>
  <c r="D1091" i="1"/>
  <c r="F304" i="1"/>
  <c r="D305" i="1"/>
  <c r="E305" i="1" s="1"/>
  <c r="E1091" i="1" l="1"/>
  <c r="F1091" i="1"/>
  <c r="D1092" i="1"/>
  <c r="D306" i="1"/>
  <c r="E306" i="1" s="1"/>
  <c r="F305" i="1"/>
  <c r="E1092" i="1" l="1"/>
  <c r="D1093" i="1"/>
  <c r="F1092" i="1"/>
  <c r="D307" i="1"/>
  <c r="E307" i="1" s="1"/>
  <c r="F306" i="1"/>
  <c r="E1093" i="1" l="1"/>
  <c r="F1093" i="1"/>
  <c r="D1094" i="1"/>
  <c r="F307" i="1"/>
  <c r="D308" i="1"/>
  <c r="E308" i="1" s="1"/>
  <c r="E1094" i="1" l="1"/>
  <c r="F1094" i="1"/>
  <c r="D1095" i="1"/>
  <c r="D309" i="1"/>
  <c r="E309" i="1" s="1"/>
  <c r="F308" i="1"/>
  <c r="E1095" i="1" l="1"/>
  <c r="F1095" i="1"/>
  <c r="D1096" i="1"/>
  <c r="D310" i="1"/>
  <c r="E310" i="1" s="1"/>
  <c r="F309" i="1"/>
  <c r="E1096" i="1" l="1"/>
  <c r="F1096" i="1"/>
  <c r="D1097" i="1"/>
  <c r="D311" i="1"/>
  <c r="E311" i="1" s="1"/>
  <c r="F310" i="1"/>
  <c r="E1097" i="1" l="1"/>
  <c r="F1097" i="1"/>
  <c r="D1098" i="1"/>
  <c r="F311" i="1"/>
  <c r="D312" i="1"/>
  <c r="E312" i="1" s="1"/>
  <c r="E1098" i="1" l="1"/>
  <c r="F1098" i="1"/>
  <c r="D1099" i="1"/>
  <c r="F312" i="1"/>
  <c r="D313" i="1"/>
  <c r="E313" i="1" s="1"/>
  <c r="E1099" i="1" l="1"/>
  <c r="F1099" i="1"/>
  <c r="D1100" i="1"/>
  <c r="D314" i="1"/>
  <c r="E314" i="1" s="1"/>
  <c r="F313" i="1"/>
  <c r="E1100" i="1" l="1"/>
  <c r="F1100" i="1"/>
  <c r="D1101" i="1"/>
  <c r="D315" i="1"/>
  <c r="E315" i="1" s="1"/>
  <c r="F314" i="1"/>
  <c r="E1101" i="1" l="1"/>
  <c r="F1101" i="1"/>
  <c r="D1102" i="1"/>
  <c r="F315" i="1"/>
  <c r="D316" i="1"/>
  <c r="E316" i="1" s="1"/>
  <c r="E1102" i="1" l="1"/>
  <c r="F1102" i="1"/>
  <c r="D1103" i="1"/>
  <c r="D317" i="1"/>
  <c r="E317" i="1" s="1"/>
  <c r="F316" i="1"/>
  <c r="E1103" i="1" l="1"/>
  <c r="F1103" i="1"/>
  <c r="D1104" i="1"/>
  <c r="D318" i="1"/>
  <c r="E318" i="1" s="1"/>
  <c r="F317" i="1"/>
  <c r="E1104" i="1" l="1"/>
  <c r="F1104" i="1"/>
  <c r="D1105" i="1"/>
  <c r="D319" i="1"/>
  <c r="E319" i="1" s="1"/>
  <c r="F318" i="1"/>
  <c r="E1105" i="1" l="1"/>
  <c r="F1105" i="1"/>
  <c r="D1106" i="1"/>
  <c r="D320" i="1"/>
  <c r="E320" i="1" s="1"/>
  <c r="F319" i="1"/>
  <c r="E1106" i="1" l="1"/>
  <c r="F1106" i="1"/>
  <c r="D1107" i="1"/>
  <c r="F320" i="1"/>
  <c r="D321" i="1"/>
  <c r="E321" i="1" s="1"/>
  <c r="E1107" i="1" l="1"/>
  <c r="F1107" i="1"/>
  <c r="D1108" i="1"/>
  <c r="F321" i="1"/>
  <c r="D322" i="1"/>
  <c r="E322" i="1" s="1"/>
  <c r="E1108" i="1" l="1"/>
  <c r="F1108" i="1"/>
  <c r="D1109" i="1"/>
  <c r="D323" i="1"/>
  <c r="E323" i="1" s="1"/>
  <c r="F322" i="1"/>
  <c r="E1109" i="1" l="1"/>
  <c r="F1109" i="1"/>
  <c r="D1110" i="1"/>
  <c r="D324" i="1"/>
  <c r="E324" i="1" s="1"/>
  <c r="F323" i="1"/>
  <c r="E1110" i="1" l="1"/>
  <c r="F1110" i="1"/>
  <c r="D1111" i="1"/>
  <c r="D325" i="1"/>
  <c r="E325" i="1" s="1"/>
  <c r="F324" i="1"/>
  <c r="E1111" i="1" l="1"/>
  <c r="F1111" i="1"/>
  <c r="D1112" i="1"/>
  <c r="D326" i="1"/>
  <c r="E326" i="1" s="1"/>
  <c r="F325" i="1"/>
  <c r="E1112" i="1" l="1"/>
  <c r="F1112" i="1"/>
  <c r="D1113" i="1"/>
  <c r="D327" i="1"/>
  <c r="E327" i="1" s="1"/>
  <c r="F326" i="1"/>
  <c r="E1113" i="1" l="1"/>
  <c r="F1113" i="1"/>
  <c r="D1114" i="1"/>
  <c r="F327" i="1"/>
  <c r="D328" i="1"/>
  <c r="E328" i="1" s="1"/>
  <c r="E1114" i="1" l="1"/>
  <c r="F1114" i="1"/>
  <c r="D1115" i="1"/>
  <c r="F328" i="1"/>
  <c r="D329" i="1"/>
  <c r="E329" i="1" s="1"/>
  <c r="E1115" i="1" l="1"/>
  <c r="F1115" i="1"/>
  <c r="D1116" i="1"/>
  <c r="D330" i="1"/>
  <c r="E330" i="1" s="1"/>
  <c r="F329" i="1"/>
  <c r="E1116" i="1" l="1"/>
  <c r="F1116" i="1"/>
  <c r="D1117" i="1"/>
  <c r="D331" i="1"/>
  <c r="E331" i="1" s="1"/>
  <c r="F330" i="1"/>
  <c r="E1117" i="1" l="1"/>
  <c r="F1117" i="1"/>
  <c r="D1118" i="1"/>
  <c r="D332" i="1"/>
  <c r="E332" i="1" s="1"/>
  <c r="F331" i="1"/>
  <c r="E1118" i="1" l="1"/>
  <c r="F1118" i="1"/>
  <c r="D1119" i="1"/>
  <c r="F332" i="1"/>
  <c r="D333" i="1"/>
  <c r="E333" i="1" s="1"/>
  <c r="E1119" i="1" l="1"/>
  <c r="F1119" i="1"/>
  <c r="D1120" i="1"/>
  <c r="F333" i="1"/>
  <c r="D334" i="1"/>
  <c r="E334" i="1" s="1"/>
  <c r="E1120" i="1" l="1"/>
  <c r="F1120" i="1"/>
  <c r="D1121" i="1"/>
  <c r="D335" i="1"/>
  <c r="E335" i="1" s="1"/>
  <c r="F334" i="1"/>
  <c r="E1121" i="1" l="1"/>
  <c r="F1121" i="1"/>
  <c r="D1122" i="1"/>
  <c r="F335" i="1"/>
  <c r="D336" i="1"/>
  <c r="E336" i="1" s="1"/>
  <c r="E1122" i="1" l="1"/>
  <c r="F1122" i="1"/>
  <c r="D1123" i="1"/>
  <c r="F336" i="1"/>
  <c r="D337" i="1"/>
  <c r="E337" i="1" s="1"/>
  <c r="E1123" i="1" l="1"/>
  <c r="F1123" i="1"/>
  <c r="D1124" i="1"/>
  <c r="D338" i="1"/>
  <c r="E338" i="1" s="1"/>
  <c r="F337" i="1"/>
  <c r="E1124" i="1" l="1"/>
  <c r="F1124" i="1"/>
  <c r="D1125" i="1"/>
  <c r="D339" i="1"/>
  <c r="E339" i="1" s="1"/>
  <c r="F338" i="1"/>
  <c r="E1125" i="1" l="1"/>
  <c r="F1125" i="1"/>
  <c r="D1126" i="1"/>
  <c r="D340" i="1"/>
  <c r="E340" i="1" s="1"/>
  <c r="F339" i="1"/>
  <c r="E1126" i="1" l="1"/>
  <c r="F1126" i="1"/>
  <c r="D1127" i="1"/>
  <c r="D341" i="1"/>
  <c r="E341" i="1" s="1"/>
  <c r="F340" i="1"/>
  <c r="E1127" i="1" l="1"/>
  <c r="F1127" i="1"/>
  <c r="D1128" i="1"/>
  <c r="D342" i="1"/>
  <c r="E342" i="1" s="1"/>
  <c r="F341" i="1"/>
  <c r="E1128" i="1" l="1"/>
  <c r="F1128" i="1"/>
  <c r="D1129" i="1"/>
  <c r="D343" i="1"/>
  <c r="E343" i="1" s="1"/>
  <c r="F342" i="1"/>
  <c r="E1129" i="1" l="1"/>
  <c r="F1129" i="1"/>
  <c r="D1130" i="1"/>
  <c r="F343" i="1"/>
  <c r="D344" i="1"/>
  <c r="E344" i="1" s="1"/>
  <c r="E1130" i="1" l="1"/>
  <c r="F1130" i="1"/>
  <c r="D1131" i="1"/>
  <c r="D345" i="1"/>
  <c r="E345" i="1" s="1"/>
  <c r="F344" i="1"/>
  <c r="E1131" i="1" l="1"/>
  <c r="F1131" i="1"/>
  <c r="D1132" i="1"/>
  <c r="D346" i="1"/>
  <c r="E346" i="1" s="1"/>
  <c r="F345" i="1"/>
  <c r="E1132" i="1" l="1"/>
  <c r="F1132" i="1"/>
  <c r="D1133" i="1"/>
  <c r="D347" i="1"/>
  <c r="E347" i="1" s="1"/>
  <c r="F346" i="1"/>
  <c r="E1133" i="1" l="1"/>
  <c r="F1133" i="1"/>
  <c r="D1134" i="1"/>
  <c r="D348" i="1"/>
  <c r="E348" i="1" s="1"/>
  <c r="F347" i="1"/>
  <c r="E1134" i="1" l="1"/>
  <c r="F1134" i="1"/>
  <c r="D1135" i="1"/>
  <c r="D349" i="1"/>
  <c r="E349" i="1" s="1"/>
  <c r="F348" i="1"/>
  <c r="E1135" i="1" l="1"/>
  <c r="F1135" i="1"/>
  <c r="D1136" i="1"/>
  <c r="D350" i="1"/>
  <c r="E350" i="1" s="1"/>
  <c r="F349" i="1"/>
  <c r="E1136" i="1" l="1"/>
  <c r="F1136" i="1"/>
  <c r="D1137" i="1"/>
  <c r="D351" i="1"/>
  <c r="E351" i="1" s="1"/>
  <c r="F350" i="1"/>
  <c r="E1137" i="1" l="1"/>
  <c r="F1137" i="1"/>
  <c r="D1138" i="1"/>
  <c r="D352" i="1"/>
  <c r="E352" i="1" s="1"/>
  <c r="F351" i="1"/>
  <c r="E1138" i="1" l="1"/>
  <c r="F1138" i="1"/>
  <c r="D1139" i="1"/>
  <c r="F352" i="1"/>
  <c r="D353" i="1"/>
  <c r="E353" i="1" s="1"/>
  <c r="E1139" i="1" l="1"/>
  <c r="F1139" i="1"/>
  <c r="D1140" i="1"/>
  <c r="F353" i="1"/>
  <c r="D354" i="1"/>
  <c r="E354" i="1" s="1"/>
  <c r="E1140" i="1" l="1"/>
  <c r="F1140" i="1"/>
  <c r="D1141" i="1"/>
  <c r="D355" i="1"/>
  <c r="E355" i="1" s="1"/>
  <c r="F354" i="1"/>
  <c r="E1141" i="1" l="1"/>
  <c r="F1141" i="1"/>
  <c r="D1142" i="1"/>
  <c r="D356" i="1"/>
  <c r="E356" i="1" s="1"/>
  <c r="F355" i="1"/>
  <c r="E1142" i="1" l="1"/>
  <c r="F1142" i="1"/>
  <c r="D1143" i="1"/>
  <c r="D357" i="1"/>
  <c r="E357" i="1" s="1"/>
  <c r="F356" i="1"/>
  <c r="E1143" i="1" l="1"/>
  <c r="F1143" i="1"/>
  <c r="D1144" i="1"/>
  <c r="D358" i="1"/>
  <c r="E358" i="1" s="1"/>
  <c r="F357" i="1"/>
  <c r="E1144" i="1" l="1"/>
  <c r="F1144" i="1"/>
  <c r="D1145" i="1"/>
  <c r="D359" i="1"/>
  <c r="E359" i="1" s="1"/>
  <c r="F358" i="1"/>
  <c r="E1145" i="1" l="1"/>
  <c r="F1145" i="1"/>
  <c r="D1146" i="1"/>
  <c r="D360" i="1"/>
  <c r="E360" i="1" s="1"/>
  <c r="F359" i="1"/>
  <c r="E1146" i="1" l="1"/>
  <c r="F1146" i="1"/>
  <c r="D1147" i="1"/>
  <c r="F360" i="1"/>
  <c r="D361" i="1"/>
  <c r="E361" i="1" s="1"/>
  <c r="E1147" i="1" l="1"/>
  <c r="F1147" i="1"/>
  <c r="D1148" i="1"/>
  <c r="D362" i="1"/>
  <c r="E362" i="1" s="1"/>
  <c r="F361" i="1"/>
  <c r="E1148" i="1" l="1"/>
  <c r="F1148" i="1"/>
  <c r="D1149" i="1"/>
  <c r="D363" i="1"/>
  <c r="E363" i="1" s="1"/>
  <c r="F362" i="1"/>
  <c r="E1149" i="1" l="1"/>
  <c r="F1149" i="1"/>
  <c r="D1150" i="1"/>
  <c r="D364" i="1"/>
  <c r="E364" i="1" s="1"/>
  <c r="F363" i="1"/>
  <c r="E1150" i="1" l="1"/>
  <c r="F1150" i="1"/>
  <c r="D1151" i="1"/>
  <c r="F364" i="1"/>
  <c r="D365" i="1"/>
  <c r="E365" i="1" s="1"/>
  <c r="F1151" i="1" l="1"/>
  <c r="E1151" i="1"/>
  <c r="D1152" i="1"/>
  <c r="F365" i="1"/>
  <c r="D366" i="1"/>
  <c r="E366" i="1" s="1"/>
  <c r="E1152" i="1" l="1"/>
  <c r="F1152" i="1"/>
  <c r="D1153" i="1"/>
  <c r="D367" i="1"/>
  <c r="E367" i="1" s="1"/>
  <c r="F366" i="1"/>
  <c r="F1153" i="1" l="1"/>
  <c r="E1153" i="1"/>
  <c r="D1154" i="1"/>
  <c r="D368" i="1"/>
  <c r="E368" i="1" s="1"/>
  <c r="F367" i="1"/>
  <c r="F1154" i="1" l="1"/>
  <c r="E1154" i="1"/>
  <c r="D1155" i="1"/>
  <c r="F368" i="1"/>
  <c r="D369" i="1"/>
  <c r="E369" i="1" s="1"/>
  <c r="F1155" i="1" l="1"/>
  <c r="E1155" i="1"/>
  <c r="D1156" i="1"/>
  <c r="D370" i="1"/>
  <c r="E370" i="1" s="1"/>
  <c r="F369" i="1"/>
  <c r="F1156" i="1" l="1"/>
  <c r="E1156" i="1"/>
  <c r="D1157" i="1"/>
  <c r="D371" i="1"/>
  <c r="E371" i="1" s="1"/>
  <c r="F370" i="1"/>
  <c r="F1157" i="1" l="1"/>
  <c r="E1157" i="1"/>
  <c r="D1158" i="1"/>
  <c r="D372" i="1"/>
  <c r="E372" i="1" s="1"/>
  <c r="F371" i="1"/>
  <c r="F1158" i="1" l="1"/>
  <c r="E1158" i="1"/>
  <c r="D1159" i="1"/>
  <c r="D373" i="1"/>
  <c r="E373" i="1" s="1"/>
  <c r="F372" i="1"/>
  <c r="F1159" i="1" l="1"/>
  <c r="E1159" i="1"/>
  <c r="D1160" i="1"/>
  <c r="D374" i="1"/>
  <c r="E374" i="1" s="1"/>
  <c r="F373" i="1"/>
  <c r="F1160" i="1" l="1"/>
  <c r="E1160" i="1"/>
  <c r="D1161" i="1"/>
  <c r="D375" i="1"/>
  <c r="E375" i="1" s="1"/>
  <c r="F374" i="1"/>
  <c r="F1161" i="1" l="1"/>
  <c r="E1161" i="1"/>
  <c r="D1162" i="1"/>
  <c r="D376" i="1"/>
  <c r="E376" i="1" s="1"/>
  <c r="F375" i="1"/>
  <c r="F1162" i="1" l="1"/>
  <c r="E1162" i="1"/>
  <c r="D1163" i="1"/>
  <c r="F376" i="1"/>
  <c r="D377" i="1"/>
  <c r="E377" i="1" s="1"/>
  <c r="F1163" i="1" l="1"/>
  <c r="E1163" i="1"/>
  <c r="D1164" i="1"/>
  <c r="D378" i="1"/>
  <c r="E378" i="1" s="1"/>
  <c r="F377" i="1"/>
  <c r="F1164" i="1" l="1"/>
  <c r="E1164" i="1"/>
  <c r="D1165" i="1"/>
  <c r="D379" i="1"/>
  <c r="E379" i="1" s="1"/>
  <c r="F378" i="1"/>
  <c r="F1165" i="1" l="1"/>
  <c r="E1165" i="1"/>
  <c r="D1166" i="1"/>
  <c r="D380" i="1"/>
  <c r="E380" i="1" s="1"/>
  <c r="F379" i="1"/>
  <c r="F1166" i="1" l="1"/>
  <c r="E1166" i="1"/>
  <c r="D1167" i="1"/>
  <c r="D381" i="1"/>
  <c r="E381" i="1" s="1"/>
  <c r="F380" i="1"/>
  <c r="F1167" i="1" l="1"/>
  <c r="E1167" i="1"/>
  <c r="D1168" i="1"/>
  <c r="F381" i="1"/>
  <c r="D382" i="1"/>
  <c r="E382" i="1" s="1"/>
  <c r="F1168" i="1" l="1"/>
  <c r="E1168" i="1"/>
  <c r="D1169" i="1"/>
  <c r="D383" i="1"/>
  <c r="E383" i="1" s="1"/>
  <c r="F382" i="1"/>
  <c r="F1169" i="1" l="1"/>
  <c r="E1169" i="1"/>
  <c r="D1170" i="1"/>
  <c r="D384" i="1"/>
  <c r="E384" i="1" s="1"/>
  <c r="F383" i="1"/>
  <c r="F1170" i="1" l="1"/>
  <c r="E1170" i="1"/>
  <c r="D1171" i="1"/>
  <c r="F384" i="1"/>
  <c r="D385" i="1"/>
  <c r="E385" i="1" s="1"/>
  <c r="F1171" i="1" l="1"/>
  <c r="E1171" i="1"/>
  <c r="D1172" i="1"/>
  <c r="F385" i="1"/>
  <c r="D386" i="1"/>
  <c r="E386" i="1" s="1"/>
  <c r="F1172" i="1" l="1"/>
  <c r="E1172" i="1"/>
  <c r="D1173" i="1"/>
  <c r="D387" i="1"/>
  <c r="E387" i="1" s="1"/>
  <c r="F386" i="1"/>
  <c r="F1173" i="1" l="1"/>
  <c r="E1173" i="1"/>
  <c r="D1174" i="1"/>
  <c r="D388" i="1"/>
  <c r="E388" i="1" s="1"/>
  <c r="F387" i="1"/>
  <c r="F1174" i="1" l="1"/>
  <c r="E1174" i="1"/>
  <c r="D1175" i="1"/>
  <c r="D389" i="1"/>
  <c r="E389" i="1" s="1"/>
  <c r="F388" i="1"/>
  <c r="F1175" i="1" l="1"/>
  <c r="E1175" i="1"/>
  <c r="D1176" i="1"/>
  <c r="D390" i="1"/>
  <c r="E390" i="1" s="1"/>
  <c r="F389" i="1"/>
  <c r="F1176" i="1" l="1"/>
  <c r="E1176" i="1"/>
  <c r="D1177" i="1"/>
  <c r="D391" i="1"/>
  <c r="E391" i="1" s="1"/>
  <c r="F390" i="1"/>
  <c r="F1177" i="1" l="1"/>
  <c r="E1177" i="1"/>
  <c r="D392" i="1"/>
  <c r="E392" i="1" s="1"/>
  <c r="F391" i="1"/>
  <c r="D393" i="1" l="1"/>
  <c r="E393" i="1" s="1"/>
  <c r="F392" i="1"/>
  <c r="D394" i="1" l="1"/>
  <c r="E394" i="1" s="1"/>
  <c r="F393" i="1"/>
  <c r="D395" i="1" l="1"/>
  <c r="E395" i="1" s="1"/>
  <c r="F394" i="1"/>
  <c r="D396" i="1" l="1"/>
  <c r="E396" i="1" s="1"/>
  <c r="F395" i="1"/>
  <c r="F396" i="1" l="1"/>
  <c r="D397" i="1"/>
  <c r="E397" i="1" s="1"/>
  <c r="D398" i="1" l="1"/>
  <c r="E398" i="1" s="1"/>
  <c r="F397" i="1"/>
  <c r="D399" i="1" l="1"/>
  <c r="E399" i="1" s="1"/>
  <c r="F398" i="1"/>
  <c r="D400" i="1" l="1"/>
  <c r="E400" i="1" s="1"/>
  <c r="F399" i="1"/>
  <c r="F400" i="1" l="1"/>
  <c r="D401" i="1"/>
  <c r="E401" i="1" s="1"/>
  <c r="F401" i="1" l="1"/>
  <c r="D402" i="1"/>
  <c r="E402" i="1" s="1"/>
  <c r="D403" i="1" l="1"/>
  <c r="E403" i="1" s="1"/>
  <c r="F402" i="1"/>
  <c r="F403" i="1" l="1"/>
  <c r="D404" i="1"/>
  <c r="E404" i="1" s="1"/>
  <c r="D405" i="1" l="1"/>
  <c r="E405" i="1" s="1"/>
  <c r="F404" i="1"/>
  <c r="D406" i="1" l="1"/>
  <c r="E406" i="1" s="1"/>
  <c r="F405" i="1"/>
  <c r="D407" i="1" l="1"/>
  <c r="E407" i="1" s="1"/>
  <c r="F406" i="1"/>
  <c r="D408" i="1" l="1"/>
  <c r="E408" i="1" s="1"/>
  <c r="F407" i="1"/>
  <c r="D409" i="1" l="1"/>
  <c r="E409" i="1" s="1"/>
  <c r="F408" i="1"/>
  <c r="D410" i="1" l="1"/>
  <c r="E410" i="1" s="1"/>
  <c r="F409" i="1"/>
  <c r="D411" i="1" l="1"/>
  <c r="E411" i="1" s="1"/>
  <c r="F410" i="1"/>
  <c r="D412" i="1" l="1"/>
  <c r="E412" i="1" s="1"/>
  <c r="F411" i="1"/>
  <c r="F412" i="1" l="1"/>
  <c r="D413" i="1"/>
  <c r="E413" i="1" s="1"/>
  <c r="F413" i="1" l="1"/>
  <c r="D414" i="1"/>
  <c r="E414" i="1" s="1"/>
  <c r="D415" i="1" l="1"/>
  <c r="E415" i="1" s="1"/>
  <c r="F414" i="1"/>
  <c r="D416" i="1" l="1"/>
  <c r="E416" i="1" s="1"/>
  <c r="F415" i="1"/>
  <c r="D417" i="1" l="1"/>
  <c r="E417" i="1" s="1"/>
  <c r="F416" i="1"/>
  <c r="F417" i="1" l="1"/>
  <c r="D418" i="1"/>
  <c r="E418" i="1" s="1"/>
  <c r="F418" i="1" l="1"/>
  <c r="D419" i="1"/>
  <c r="E419" i="1" s="1"/>
  <c r="D420" i="1" l="1"/>
  <c r="E420" i="1" s="1"/>
  <c r="F419" i="1"/>
  <c r="F420" i="1" l="1"/>
  <c r="D421" i="1"/>
  <c r="E421" i="1" s="1"/>
  <c r="D422" i="1" l="1"/>
  <c r="E422" i="1" s="1"/>
  <c r="F421" i="1"/>
  <c r="F422" i="1" l="1"/>
  <c r="D423" i="1"/>
  <c r="E423" i="1" s="1"/>
  <c r="D424" i="1" l="1"/>
  <c r="E424" i="1" s="1"/>
  <c r="F423" i="1"/>
  <c r="F424" i="1" l="1"/>
  <c r="D425" i="1"/>
  <c r="E425" i="1" s="1"/>
  <c r="F425" i="1" l="1"/>
  <c r="D426" i="1"/>
  <c r="E426" i="1" s="1"/>
  <c r="D427" i="1" l="1"/>
  <c r="E427" i="1" s="1"/>
  <c r="F426" i="1"/>
  <c r="D428" i="1" l="1"/>
  <c r="E428" i="1" s="1"/>
  <c r="F427" i="1"/>
  <c r="F428" i="1" l="1"/>
  <c r="D429" i="1"/>
  <c r="E429" i="1" s="1"/>
  <c r="F429" i="1" l="1"/>
  <c r="D430" i="1"/>
  <c r="E430" i="1" s="1"/>
  <c r="D431" i="1" l="1"/>
  <c r="E431" i="1" s="1"/>
  <c r="F430" i="1"/>
  <c r="D432" i="1" l="1"/>
  <c r="E432" i="1" s="1"/>
  <c r="F431" i="1"/>
  <c r="D433" i="1" l="1"/>
  <c r="E433" i="1" s="1"/>
  <c r="F432" i="1"/>
  <c r="D434" i="1" l="1"/>
  <c r="E434" i="1" s="1"/>
  <c r="F433" i="1"/>
  <c r="F434" i="1" l="1"/>
  <c r="D435" i="1"/>
  <c r="E435" i="1" s="1"/>
  <c r="D436" i="1" l="1"/>
  <c r="E436" i="1" s="1"/>
  <c r="F435" i="1"/>
  <c r="F436" i="1" l="1"/>
  <c r="D437" i="1"/>
  <c r="E437" i="1" s="1"/>
  <c r="D438" i="1" l="1"/>
  <c r="E438" i="1" s="1"/>
  <c r="F437" i="1"/>
  <c r="F438" i="1" l="1"/>
  <c r="D439" i="1"/>
  <c r="E439" i="1" s="1"/>
  <c r="D440" i="1" l="1"/>
  <c r="E440" i="1" s="1"/>
  <c r="F439" i="1"/>
  <c r="F440" i="1" l="1"/>
  <c r="D441" i="1"/>
  <c r="E441" i="1" s="1"/>
  <c r="F441" i="1" l="1"/>
  <c r="D442" i="1"/>
  <c r="E442" i="1" s="1"/>
  <c r="F442" i="1" l="1"/>
  <c r="D443" i="1"/>
  <c r="E443" i="1" s="1"/>
  <c r="D444" i="1" l="1"/>
  <c r="E444" i="1" s="1"/>
  <c r="F443" i="1"/>
  <c r="F444" i="1" l="1"/>
  <c r="D445" i="1"/>
  <c r="E445" i="1" s="1"/>
  <c r="D446" i="1" l="1"/>
  <c r="E446" i="1" s="1"/>
  <c r="F445" i="1"/>
  <c r="D447" i="1" l="1"/>
  <c r="E447" i="1" s="1"/>
  <c r="F446" i="1"/>
  <c r="D448" i="1" l="1"/>
  <c r="E448" i="1" s="1"/>
  <c r="F447" i="1"/>
  <c r="D449" i="1" l="1"/>
  <c r="E449" i="1" s="1"/>
  <c r="F448" i="1"/>
  <c r="F449" i="1" l="1"/>
  <c r="D450" i="1"/>
  <c r="E450" i="1" s="1"/>
  <c r="F450" i="1" l="1"/>
  <c r="D451" i="1"/>
  <c r="E451" i="1" s="1"/>
  <c r="D452" i="1" l="1"/>
  <c r="E452" i="1" s="1"/>
  <c r="F451" i="1"/>
  <c r="D453" i="1" l="1"/>
  <c r="E453" i="1" s="1"/>
  <c r="F452" i="1"/>
  <c r="D454" i="1" l="1"/>
  <c r="E454" i="1" s="1"/>
  <c r="F453" i="1"/>
  <c r="F454" i="1" l="1"/>
  <c r="D455" i="1"/>
  <c r="E455" i="1" s="1"/>
  <c r="D456" i="1" l="1"/>
  <c r="E456" i="1" s="1"/>
  <c r="F455" i="1"/>
  <c r="F456" i="1" l="1"/>
  <c r="D457" i="1"/>
  <c r="E457" i="1" s="1"/>
  <c r="D458" i="1" l="1"/>
  <c r="E458" i="1" s="1"/>
  <c r="F457" i="1"/>
  <c r="F458" i="1" l="1"/>
  <c r="D459" i="1"/>
  <c r="E459" i="1" s="1"/>
  <c r="D460" i="1" l="1"/>
  <c r="E460" i="1" s="1"/>
  <c r="F459" i="1"/>
  <c r="D461" i="1" l="1"/>
  <c r="E461" i="1" s="1"/>
  <c r="F460" i="1"/>
  <c r="F461" i="1" l="1"/>
  <c r="D462" i="1"/>
  <c r="E462" i="1" s="1"/>
  <c r="D463" i="1" l="1"/>
  <c r="E463" i="1" s="1"/>
  <c r="F462" i="1"/>
  <c r="D464" i="1" l="1"/>
  <c r="E464" i="1" s="1"/>
  <c r="F463" i="1"/>
  <c r="F464" i="1" l="1"/>
  <c r="D465" i="1"/>
  <c r="E465" i="1" s="1"/>
  <c r="F465" i="1" l="1"/>
  <c r="D466" i="1"/>
  <c r="E466" i="1" s="1"/>
  <c r="F466" i="1" l="1"/>
  <c r="D467" i="1"/>
  <c r="E467" i="1" s="1"/>
  <c r="D468" i="1" l="1"/>
  <c r="E468" i="1" s="1"/>
  <c r="F467" i="1"/>
  <c r="D469" i="1" l="1"/>
  <c r="E469" i="1" s="1"/>
  <c r="F468" i="1"/>
  <c r="D470" i="1" l="1"/>
  <c r="E470" i="1" s="1"/>
  <c r="F469" i="1"/>
  <c r="F470" i="1" l="1"/>
  <c r="D471" i="1"/>
  <c r="E471" i="1" s="1"/>
  <c r="D472" i="1" l="1"/>
  <c r="E472" i="1" s="1"/>
  <c r="F471" i="1"/>
  <c r="D473" i="1" l="1"/>
  <c r="E473" i="1" s="1"/>
  <c r="F472" i="1"/>
  <c r="D474" i="1" l="1"/>
  <c r="E474" i="1" s="1"/>
  <c r="F473" i="1"/>
  <c r="F474" i="1" l="1"/>
  <c r="D475" i="1"/>
  <c r="E475" i="1" s="1"/>
  <c r="D476" i="1" l="1"/>
  <c r="E476" i="1" s="1"/>
  <c r="F475" i="1"/>
  <c r="F476" i="1" l="1"/>
  <c r="D477" i="1"/>
  <c r="E477" i="1" s="1"/>
  <c r="F477" i="1" l="1"/>
  <c r="D478" i="1"/>
  <c r="E478" i="1" s="1"/>
  <c r="D479" i="1" l="1"/>
  <c r="E479" i="1" s="1"/>
  <c r="F478" i="1"/>
  <c r="D480" i="1" l="1"/>
  <c r="E480" i="1" s="1"/>
  <c r="F479" i="1"/>
  <c r="D481" i="1" l="1"/>
  <c r="E481" i="1" s="1"/>
  <c r="F480" i="1"/>
  <c r="D482" i="1" l="1"/>
  <c r="E482" i="1" s="1"/>
  <c r="F481" i="1"/>
  <c r="F482" i="1" l="1"/>
  <c r="D483" i="1"/>
  <c r="E483" i="1" s="1"/>
  <c r="D484" i="1" l="1"/>
  <c r="E484" i="1" s="1"/>
  <c r="F483" i="1"/>
  <c r="D485" i="1" l="1"/>
  <c r="E485" i="1" s="1"/>
  <c r="F484" i="1"/>
  <c r="D486" i="1" l="1"/>
  <c r="E486" i="1" s="1"/>
  <c r="F485" i="1"/>
  <c r="F486" i="1" l="1"/>
  <c r="D487" i="1"/>
  <c r="E487" i="1" s="1"/>
  <c r="D488" i="1" l="1"/>
  <c r="E488" i="1" s="1"/>
  <c r="F487" i="1"/>
  <c r="F488" i="1" l="1"/>
  <c r="D489" i="1"/>
  <c r="E489" i="1" s="1"/>
  <c r="D490" i="1" l="1"/>
  <c r="E490" i="1" s="1"/>
  <c r="F489" i="1"/>
  <c r="D491" i="1" l="1"/>
  <c r="E491" i="1" s="1"/>
  <c r="F490" i="1"/>
  <c r="D492" i="1" l="1"/>
  <c r="E492" i="1" s="1"/>
  <c r="F491" i="1"/>
  <c r="D493" i="1" l="1"/>
  <c r="E493" i="1" s="1"/>
  <c r="F492" i="1"/>
  <c r="D494" i="1" l="1"/>
  <c r="E494" i="1" s="1"/>
  <c r="F493" i="1"/>
  <c r="D495" i="1" l="1"/>
  <c r="E495" i="1" s="1"/>
  <c r="F494" i="1"/>
  <c r="D496" i="1" l="1"/>
  <c r="E496" i="1" s="1"/>
  <c r="F495" i="1"/>
  <c r="D497" i="1" l="1"/>
  <c r="E497" i="1" s="1"/>
  <c r="F496" i="1"/>
  <c r="F497" i="1" l="1"/>
  <c r="D498" i="1"/>
  <c r="E498" i="1" s="1"/>
  <c r="D499" i="1" l="1"/>
  <c r="E499" i="1" s="1"/>
  <c r="F498" i="1"/>
  <c r="D500" i="1" l="1"/>
  <c r="E500" i="1" s="1"/>
  <c r="F499" i="1"/>
  <c r="D501" i="1" l="1"/>
  <c r="E501" i="1" s="1"/>
  <c r="F500" i="1"/>
  <c r="D502" i="1" l="1"/>
  <c r="E502" i="1" s="1"/>
  <c r="F501" i="1"/>
  <c r="F502" i="1" l="1"/>
  <c r="D503" i="1"/>
  <c r="E503" i="1" s="1"/>
  <c r="D504" i="1" l="1"/>
  <c r="E504" i="1" s="1"/>
  <c r="F503" i="1"/>
  <c r="F504" i="1" l="1"/>
  <c r="D505" i="1"/>
  <c r="E505" i="1" s="1"/>
  <c r="D506" i="1" l="1"/>
  <c r="E506" i="1" s="1"/>
  <c r="F505" i="1"/>
  <c r="F506" i="1" l="1"/>
  <c r="D507" i="1"/>
  <c r="E507" i="1" s="1"/>
  <c r="D508" i="1" l="1"/>
  <c r="E508" i="1" s="1"/>
  <c r="F507" i="1"/>
  <c r="D509" i="1" l="1"/>
  <c r="E509" i="1" s="1"/>
  <c r="F508" i="1"/>
  <c r="F509" i="1" l="1"/>
  <c r="D510" i="1"/>
  <c r="E510" i="1" s="1"/>
  <c r="D511" i="1" l="1"/>
  <c r="E511" i="1" s="1"/>
  <c r="F510" i="1"/>
  <c r="D512" i="1" l="1"/>
  <c r="E512" i="1" s="1"/>
  <c r="F511" i="1"/>
  <c r="F512" i="1" l="1"/>
  <c r="D513" i="1"/>
  <c r="E513" i="1" s="1"/>
  <c r="D514" i="1" l="1"/>
  <c r="E514" i="1" s="1"/>
  <c r="F513" i="1"/>
  <c r="D515" i="1" l="1"/>
  <c r="E515" i="1" s="1"/>
  <c r="F514" i="1"/>
  <c r="D516" i="1" l="1"/>
  <c r="E516" i="1" s="1"/>
  <c r="F515" i="1"/>
  <c r="D517" i="1" l="1"/>
  <c r="E517" i="1" s="1"/>
  <c r="F516" i="1"/>
  <c r="D518" i="1" l="1"/>
  <c r="E518" i="1" s="1"/>
  <c r="F517" i="1"/>
  <c r="F518" i="1" l="1"/>
  <c r="D519" i="1"/>
  <c r="E519" i="1" s="1"/>
  <c r="D520" i="1" l="1"/>
  <c r="E520" i="1" s="1"/>
  <c r="F519" i="1"/>
  <c r="D521" i="1" l="1"/>
  <c r="E521" i="1" s="1"/>
  <c r="F520" i="1"/>
  <c r="D522" i="1" l="1"/>
  <c r="E522" i="1" s="1"/>
  <c r="F521" i="1"/>
  <c r="F522" i="1" l="1"/>
  <c r="D523" i="1"/>
  <c r="E523" i="1" s="1"/>
  <c r="D524" i="1" l="1"/>
  <c r="E524" i="1" s="1"/>
  <c r="F523" i="1"/>
  <c r="F524" i="1" l="1"/>
  <c r="D525" i="1"/>
  <c r="E525" i="1" s="1"/>
  <c r="D526" i="1" l="1"/>
  <c r="E526" i="1" s="1"/>
  <c r="F525" i="1"/>
  <c r="D527" i="1" l="1"/>
  <c r="E527" i="1" s="1"/>
  <c r="F526" i="1"/>
  <c r="D528" i="1" l="1"/>
  <c r="E528" i="1" s="1"/>
  <c r="F527" i="1"/>
  <c r="F528" i="1" l="1"/>
  <c r="D529" i="1"/>
  <c r="E529" i="1" s="1"/>
  <c r="D530" i="1" l="1"/>
  <c r="E530" i="1" s="1"/>
  <c r="F529" i="1"/>
  <c r="D531" i="1" l="1"/>
  <c r="E531" i="1" s="1"/>
  <c r="F530" i="1"/>
  <c r="D532" i="1" l="1"/>
  <c r="E532" i="1" s="1"/>
  <c r="F531" i="1"/>
  <c r="F532" i="1" l="1"/>
  <c r="D533" i="1"/>
  <c r="E533" i="1" s="1"/>
  <c r="D534" i="1" l="1"/>
  <c r="E534" i="1" s="1"/>
  <c r="F533" i="1"/>
  <c r="F534" i="1" l="1"/>
  <c r="D535" i="1"/>
  <c r="E535" i="1" s="1"/>
  <c r="D536" i="1" l="1"/>
  <c r="E536" i="1" s="1"/>
  <c r="F535" i="1"/>
  <c r="F536" i="1" l="1"/>
  <c r="D537" i="1"/>
  <c r="E537" i="1" s="1"/>
  <c r="D538" i="1" l="1"/>
  <c r="E538" i="1" s="1"/>
  <c r="F537" i="1"/>
  <c r="D539" i="1" l="1"/>
  <c r="E539" i="1" s="1"/>
  <c r="F538" i="1"/>
  <c r="F539" i="1" l="1"/>
  <c r="D540" i="1"/>
  <c r="E540" i="1" s="1"/>
  <c r="D541" i="1" l="1"/>
  <c r="E541" i="1" s="1"/>
  <c r="F540" i="1"/>
  <c r="D542" i="1" l="1"/>
  <c r="E542" i="1" s="1"/>
  <c r="F541" i="1"/>
  <c r="D543" i="1" l="1"/>
  <c r="E543" i="1" s="1"/>
  <c r="F542" i="1"/>
  <c r="F543" i="1" l="1"/>
  <c r="D544" i="1"/>
  <c r="E544" i="1" s="1"/>
  <c r="D545" i="1" l="1"/>
  <c r="E545" i="1" s="1"/>
  <c r="F544" i="1"/>
  <c r="F545" i="1" l="1"/>
  <c r="D546" i="1"/>
  <c r="E546" i="1" s="1"/>
  <c r="D547" i="1" l="1"/>
  <c r="E547" i="1" s="1"/>
  <c r="F546" i="1"/>
  <c r="F547" i="1" l="1"/>
  <c r="D548" i="1"/>
  <c r="E548" i="1" s="1"/>
  <c r="D549" i="1" l="1"/>
  <c r="E549" i="1" s="1"/>
  <c r="F548" i="1"/>
  <c r="F549" i="1" l="1"/>
  <c r="D550" i="1"/>
  <c r="E550" i="1" s="1"/>
  <c r="D551" i="1" l="1"/>
  <c r="E551" i="1" s="1"/>
  <c r="F550" i="1"/>
  <c r="F551" i="1" l="1"/>
  <c r="D552" i="1"/>
  <c r="E552" i="1" s="1"/>
  <c r="F552" i="1" l="1"/>
  <c r="D553" i="1"/>
  <c r="E553" i="1" s="1"/>
  <c r="D554" i="1" l="1"/>
  <c r="E554" i="1" s="1"/>
  <c r="F553" i="1"/>
  <c r="D555" i="1" l="1"/>
  <c r="E555" i="1" s="1"/>
  <c r="F554" i="1"/>
  <c r="D556" i="1" l="1"/>
  <c r="E556" i="1" s="1"/>
  <c r="F555" i="1"/>
  <c r="F556" i="1" l="1"/>
  <c r="D557" i="1"/>
  <c r="E557" i="1" s="1"/>
  <c r="D558" i="1" l="1"/>
  <c r="E558" i="1" s="1"/>
  <c r="F557" i="1"/>
  <c r="D559" i="1" l="1"/>
  <c r="E559" i="1" s="1"/>
  <c r="F558" i="1"/>
  <c r="D560" i="1" l="1"/>
  <c r="E560" i="1" s="1"/>
  <c r="F559" i="1"/>
  <c r="D561" i="1" l="1"/>
  <c r="E561" i="1" s="1"/>
  <c r="F560" i="1"/>
  <c r="D562" i="1" l="1"/>
  <c r="E562" i="1" s="1"/>
  <c r="F561" i="1"/>
  <c r="F562" i="1" l="1"/>
  <c r="D563" i="1"/>
  <c r="E563" i="1" s="1"/>
  <c r="D564" i="1" l="1"/>
  <c r="E564" i="1" s="1"/>
  <c r="F563" i="1"/>
  <c r="D565" i="1" l="1"/>
  <c r="E565" i="1" s="1"/>
  <c r="F564" i="1"/>
  <c r="D566" i="1" l="1"/>
  <c r="E566" i="1" s="1"/>
  <c r="F565" i="1"/>
  <c r="F566" i="1" l="1"/>
  <c r="D567" i="1"/>
  <c r="E567" i="1" s="1"/>
  <c r="D568" i="1" l="1"/>
  <c r="E568" i="1" s="1"/>
  <c r="F567" i="1"/>
  <c r="F568" i="1" l="1"/>
  <c r="D569" i="1"/>
  <c r="E569" i="1" s="1"/>
  <c r="D570" i="1" l="1"/>
  <c r="E570" i="1" s="1"/>
  <c r="F569" i="1"/>
  <c r="D571" i="1" l="1"/>
  <c r="E571" i="1" s="1"/>
  <c r="F570" i="1"/>
  <c r="D572" i="1" l="1"/>
  <c r="E572" i="1" s="1"/>
  <c r="F571" i="1"/>
  <c r="F572" i="1" l="1"/>
  <c r="D573" i="1"/>
  <c r="E573" i="1" s="1"/>
  <c r="D574" i="1" l="1"/>
  <c r="E574" i="1" s="1"/>
  <c r="F573" i="1"/>
  <c r="F574" i="1" l="1"/>
  <c r="D575" i="1"/>
  <c r="E575" i="1" s="1"/>
  <c r="D576" i="1" l="1"/>
  <c r="E576" i="1" s="1"/>
  <c r="F575" i="1"/>
  <c r="F576" i="1" l="1"/>
  <c r="D577" i="1"/>
  <c r="E577" i="1" s="1"/>
  <c r="D578" i="1" l="1"/>
  <c r="E578" i="1" s="1"/>
  <c r="F577" i="1"/>
  <c r="F578" i="1" l="1"/>
  <c r="D579" i="1"/>
  <c r="E579" i="1" s="1"/>
  <c r="D580" i="1" l="1"/>
  <c r="E580" i="1" s="1"/>
  <c r="F579" i="1"/>
  <c r="F580" i="1" l="1"/>
  <c r="D581" i="1"/>
  <c r="E581" i="1" s="1"/>
  <c r="D582" i="1" l="1"/>
  <c r="E582" i="1" s="1"/>
  <c r="F581" i="1"/>
  <c r="F582" i="1" l="1"/>
  <c r="D583" i="1"/>
  <c r="E583" i="1" s="1"/>
  <c r="D584" i="1" l="1"/>
  <c r="E584" i="1" s="1"/>
  <c r="F583" i="1"/>
  <c r="F584" i="1" l="1"/>
  <c r="D585" i="1"/>
  <c r="E585" i="1" s="1"/>
  <c r="D586" i="1" l="1"/>
  <c r="E586" i="1" s="1"/>
  <c r="F585" i="1"/>
  <c r="F586" i="1" l="1"/>
  <c r="D587" i="1"/>
  <c r="E587" i="1" s="1"/>
  <c r="D588" i="1" l="1"/>
  <c r="E588" i="1" s="1"/>
  <c r="F587" i="1"/>
  <c r="F588" i="1" l="1"/>
  <c r="D589" i="1"/>
  <c r="E589" i="1" s="1"/>
  <c r="D590" i="1" l="1"/>
  <c r="E590" i="1" s="1"/>
  <c r="F589" i="1"/>
  <c r="F590" i="1" l="1"/>
  <c r="D591" i="1"/>
  <c r="E591" i="1" s="1"/>
  <c r="D592" i="1" l="1"/>
  <c r="E592" i="1" s="1"/>
  <c r="F591" i="1"/>
  <c r="F592" i="1" l="1"/>
  <c r="D593" i="1"/>
  <c r="E593" i="1" s="1"/>
  <c r="D594" i="1" l="1"/>
  <c r="E594" i="1" s="1"/>
  <c r="F593" i="1"/>
  <c r="F594" i="1" l="1"/>
  <c r="D595" i="1"/>
  <c r="E595" i="1" s="1"/>
  <c r="D596" i="1" l="1"/>
  <c r="E596" i="1" s="1"/>
  <c r="F595" i="1"/>
  <c r="F596" i="1" l="1"/>
  <c r="D597" i="1"/>
  <c r="E597" i="1" s="1"/>
  <c r="D598" i="1" l="1"/>
  <c r="E598" i="1" s="1"/>
  <c r="F597" i="1"/>
  <c r="F598" i="1" l="1"/>
  <c r="D599" i="1"/>
  <c r="E599" i="1" s="1"/>
  <c r="D600" i="1" l="1"/>
  <c r="E600" i="1" s="1"/>
  <c r="F599" i="1"/>
  <c r="F600" i="1" l="1"/>
  <c r="D601" i="1"/>
  <c r="E601" i="1" s="1"/>
  <c r="D602" i="1" l="1"/>
  <c r="E602" i="1" s="1"/>
  <c r="F601" i="1"/>
  <c r="F602" i="1" l="1"/>
  <c r="D603" i="1"/>
  <c r="E603" i="1" s="1"/>
  <c r="D604" i="1" l="1"/>
  <c r="E604" i="1" s="1"/>
  <c r="F603" i="1"/>
  <c r="F604" i="1" l="1"/>
  <c r="D605" i="1"/>
  <c r="E605" i="1" s="1"/>
  <c r="D606" i="1" l="1"/>
  <c r="E606" i="1" s="1"/>
  <c r="F605" i="1"/>
  <c r="F606" i="1" l="1"/>
  <c r="D607" i="1"/>
  <c r="E607" i="1" s="1"/>
  <c r="D608" i="1" l="1"/>
  <c r="E608" i="1" s="1"/>
  <c r="F607" i="1"/>
  <c r="F608" i="1" l="1"/>
  <c r="D609" i="1"/>
  <c r="E609" i="1" s="1"/>
  <c r="D610" i="1" l="1"/>
  <c r="E610" i="1" s="1"/>
  <c r="F609" i="1"/>
  <c r="F610" i="1" l="1"/>
  <c r="D611" i="1"/>
  <c r="E611" i="1" s="1"/>
  <c r="D612" i="1" l="1"/>
  <c r="E612" i="1" s="1"/>
  <c r="F611" i="1"/>
  <c r="F612" i="1" l="1"/>
  <c r="D613" i="1"/>
  <c r="E613" i="1" s="1"/>
  <c r="D614" i="1" l="1"/>
  <c r="E614" i="1" s="1"/>
  <c r="F613" i="1"/>
  <c r="F614" i="1" l="1"/>
  <c r="D615" i="1"/>
  <c r="E615" i="1" s="1"/>
  <c r="D616" i="1" l="1"/>
  <c r="E616" i="1" s="1"/>
  <c r="F615" i="1"/>
  <c r="F616" i="1" l="1"/>
  <c r="D617" i="1"/>
  <c r="E617" i="1" s="1"/>
  <c r="D618" i="1" l="1"/>
  <c r="E618" i="1" s="1"/>
  <c r="F617" i="1"/>
  <c r="F618" i="1" l="1"/>
  <c r="D619" i="1"/>
  <c r="E619" i="1" s="1"/>
  <c r="D620" i="1" l="1"/>
  <c r="E620" i="1" s="1"/>
  <c r="F619" i="1"/>
  <c r="F620" i="1" l="1"/>
  <c r="D621" i="1"/>
  <c r="E621" i="1" s="1"/>
  <c r="D622" i="1" l="1"/>
  <c r="E622" i="1" s="1"/>
  <c r="F621" i="1"/>
  <c r="F622" i="1" l="1"/>
  <c r="D623" i="1"/>
  <c r="E623" i="1" s="1"/>
  <c r="D624" i="1" l="1"/>
  <c r="E624" i="1" s="1"/>
  <c r="F623" i="1"/>
  <c r="F624" i="1" l="1"/>
  <c r="D625" i="1"/>
  <c r="E625" i="1" s="1"/>
  <c r="D626" i="1" l="1"/>
  <c r="E626" i="1" s="1"/>
  <c r="F625" i="1"/>
  <c r="F626" i="1" l="1"/>
  <c r="D627" i="1"/>
  <c r="E627" i="1" s="1"/>
  <c r="D628" i="1" l="1"/>
  <c r="E628" i="1" s="1"/>
  <c r="F627" i="1"/>
  <c r="F628" i="1" l="1"/>
  <c r="D629" i="1"/>
  <c r="E629" i="1" s="1"/>
  <c r="D630" i="1" l="1"/>
  <c r="E630" i="1" s="1"/>
  <c r="F629" i="1"/>
  <c r="F630" i="1" l="1"/>
  <c r="D631" i="1"/>
  <c r="E631" i="1" s="1"/>
  <c r="D632" i="1" l="1"/>
  <c r="E632" i="1" s="1"/>
  <c r="F631" i="1"/>
  <c r="F632" i="1" l="1"/>
  <c r="D633" i="1"/>
  <c r="E633" i="1" s="1"/>
  <c r="D634" i="1" l="1"/>
  <c r="E634" i="1" s="1"/>
  <c r="F633" i="1"/>
  <c r="F634" i="1" l="1"/>
  <c r="D635" i="1"/>
  <c r="E635" i="1" s="1"/>
  <c r="D636" i="1" l="1"/>
  <c r="E636" i="1" s="1"/>
  <c r="F635" i="1"/>
  <c r="F636" i="1" l="1"/>
  <c r="D637" i="1"/>
  <c r="E637" i="1" s="1"/>
  <c r="D638" i="1" l="1"/>
  <c r="E638" i="1" s="1"/>
  <c r="F637" i="1"/>
  <c r="F638" i="1" l="1"/>
  <c r="D639" i="1"/>
  <c r="E639" i="1" s="1"/>
  <c r="D640" i="1" l="1"/>
  <c r="E640" i="1" s="1"/>
  <c r="F639" i="1"/>
  <c r="F640" i="1" l="1"/>
  <c r="D641" i="1"/>
  <c r="E641" i="1" s="1"/>
  <c r="D642" i="1" l="1"/>
  <c r="E642" i="1" s="1"/>
  <c r="F641" i="1"/>
  <c r="F642" i="1" l="1"/>
  <c r="D643" i="1"/>
  <c r="E643" i="1" s="1"/>
  <c r="D644" i="1" l="1"/>
  <c r="E644" i="1" s="1"/>
  <c r="F643" i="1"/>
  <c r="F644" i="1" l="1"/>
  <c r="D645" i="1"/>
  <c r="E645" i="1" s="1"/>
  <c r="D646" i="1" l="1"/>
  <c r="E646" i="1" s="1"/>
  <c r="F645" i="1"/>
  <c r="F646" i="1" l="1"/>
  <c r="D647" i="1"/>
  <c r="E647" i="1" s="1"/>
  <c r="D648" i="1" l="1"/>
  <c r="E648" i="1" s="1"/>
  <c r="F647" i="1"/>
  <c r="F648" i="1" l="1"/>
  <c r="D649" i="1"/>
  <c r="E649" i="1" s="1"/>
  <c r="F649" i="1" l="1"/>
  <c r="D650" i="1"/>
  <c r="E650" i="1" s="1"/>
  <c r="D651" i="1" l="1"/>
  <c r="E651" i="1" s="1"/>
  <c r="F650" i="1"/>
  <c r="D652" i="1" l="1"/>
  <c r="E652" i="1" s="1"/>
  <c r="F651" i="1"/>
  <c r="F652" i="1" l="1"/>
  <c r="D653" i="1"/>
  <c r="E653" i="1" s="1"/>
  <c r="F653" i="1" l="1"/>
  <c r="D654" i="1"/>
  <c r="E654" i="1" s="1"/>
  <c r="F654" i="1" l="1"/>
  <c r="D655" i="1"/>
  <c r="E655" i="1" s="1"/>
  <c r="D656" i="1" l="1"/>
  <c r="E656" i="1" s="1"/>
  <c r="F655" i="1"/>
  <c r="F656" i="1" l="1"/>
  <c r="D657" i="1"/>
  <c r="E657" i="1" s="1"/>
  <c r="D658" i="1" l="1"/>
  <c r="E658" i="1" s="1"/>
  <c r="F657" i="1"/>
  <c r="F658" i="1" l="1"/>
  <c r="D659" i="1"/>
  <c r="E659" i="1" s="1"/>
  <c r="D660" i="1" l="1"/>
  <c r="E660" i="1" s="1"/>
  <c r="F659" i="1"/>
  <c r="F660" i="1" l="1"/>
  <c r="D661" i="1"/>
  <c r="E661" i="1" s="1"/>
  <c r="D662" i="1" l="1"/>
  <c r="E662" i="1" s="1"/>
  <c r="F661" i="1"/>
  <c r="F662" i="1" l="1"/>
  <c r="D663" i="1"/>
  <c r="E663" i="1" s="1"/>
  <c r="D664" i="1" l="1"/>
  <c r="E664" i="1" s="1"/>
  <c r="F663" i="1"/>
  <c r="D665" i="1" l="1"/>
  <c r="E665" i="1" s="1"/>
  <c r="F664" i="1"/>
  <c r="F665" i="1" l="1"/>
  <c r="D666" i="1"/>
  <c r="E666" i="1" s="1"/>
  <c r="D667" i="1" l="1"/>
  <c r="E667" i="1" s="1"/>
  <c r="F666" i="1"/>
  <c r="D668" i="1" l="1"/>
  <c r="E668" i="1" s="1"/>
  <c r="F667" i="1"/>
  <c r="F668" i="1" l="1"/>
  <c r="D669" i="1"/>
  <c r="E669" i="1" s="1"/>
  <c r="F669" i="1" l="1"/>
  <c r="D670" i="1"/>
  <c r="E670" i="1" s="1"/>
  <c r="F670" i="1" l="1"/>
  <c r="D671" i="1"/>
  <c r="E671" i="1" s="1"/>
  <c r="D672" i="1" l="1"/>
  <c r="E672" i="1" s="1"/>
  <c r="F671" i="1"/>
  <c r="F672" i="1" l="1"/>
  <c r="D673" i="1"/>
  <c r="E673" i="1" s="1"/>
  <c r="D674" i="1" l="1"/>
  <c r="E674" i="1" s="1"/>
  <c r="F673" i="1"/>
  <c r="F674" i="1" l="1"/>
  <c r="D675" i="1"/>
  <c r="E675" i="1" s="1"/>
  <c r="D676" i="1" l="1"/>
  <c r="E676" i="1" s="1"/>
  <c r="F675" i="1"/>
  <c r="F676" i="1" l="1"/>
  <c r="D677" i="1"/>
  <c r="E677" i="1" s="1"/>
  <c r="D678" i="1" l="1"/>
  <c r="E678" i="1" s="1"/>
  <c r="F677" i="1"/>
  <c r="F678" i="1" l="1"/>
  <c r="D679" i="1"/>
  <c r="E679" i="1" s="1"/>
  <c r="D680" i="1" l="1"/>
  <c r="E680" i="1" s="1"/>
  <c r="F679" i="1"/>
  <c r="F680" i="1" l="1"/>
  <c r="D681" i="1"/>
  <c r="E681" i="1" s="1"/>
  <c r="F681" i="1" l="1"/>
  <c r="D682" i="1"/>
  <c r="E682" i="1" s="1"/>
  <c r="D683" i="1" l="1"/>
  <c r="E683" i="1" s="1"/>
  <c r="F682" i="1"/>
  <c r="D684" i="1" l="1"/>
  <c r="E684" i="1" s="1"/>
  <c r="F683" i="1"/>
  <c r="F684" i="1" l="1"/>
  <c r="D685" i="1"/>
  <c r="E685" i="1" s="1"/>
  <c r="F685" i="1" l="1"/>
  <c r="D686" i="1"/>
  <c r="E686" i="1" s="1"/>
  <c r="F686" i="1" l="1"/>
  <c r="D687" i="1"/>
  <c r="E687" i="1" s="1"/>
  <c r="D688" i="1" l="1"/>
  <c r="E688" i="1" s="1"/>
  <c r="F687" i="1"/>
  <c r="F688" i="1" l="1"/>
  <c r="D689" i="1"/>
  <c r="E689" i="1" s="1"/>
  <c r="D690" i="1" l="1"/>
  <c r="E690" i="1" s="1"/>
  <c r="F689" i="1"/>
  <c r="F690" i="1" l="1"/>
  <c r="D691" i="1"/>
  <c r="E691" i="1" s="1"/>
  <c r="D692" i="1" l="1"/>
  <c r="E692" i="1" s="1"/>
  <c r="F691" i="1"/>
  <c r="F692" i="1" l="1"/>
  <c r="D693" i="1"/>
  <c r="E693" i="1" s="1"/>
  <c r="D694" i="1" l="1"/>
  <c r="E694" i="1" s="1"/>
  <c r="F693" i="1"/>
  <c r="F694" i="1" l="1"/>
  <c r="D695" i="1"/>
  <c r="E695" i="1" s="1"/>
  <c r="D696" i="1" l="1"/>
  <c r="E696" i="1" s="1"/>
  <c r="F695" i="1"/>
  <c r="F696" i="1" l="1"/>
  <c r="D697" i="1"/>
  <c r="E697" i="1" s="1"/>
  <c r="F697" i="1" l="1"/>
  <c r="D698" i="1"/>
  <c r="E698" i="1" s="1"/>
  <c r="D699" i="1" l="1"/>
  <c r="E699" i="1" s="1"/>
  <c r="F698" i="1"/>
  <c r="D700" i="1" l="1"/>
  <c r="E700" i="1" s="1"/>
  <c r="F699" i="1"/>
  <c r="D701" i="1" l="1"/>
  <c r="E701" i="1" s="1"/>
  <c r="F700" i="1"/>
  <c r="F701" i="1" l="1"/>
  <c r="D702" i="1"/>
  <c r="E702" i="1" s="1"/>
  <c r="D703" i="1" l="1"/>
  <c r="E703" i="1" s="1"/>
  <c r="F702" i="1"/>
  <c r="D704" i="1" l="1"/>
  <c r="E704" i="1" s="1"/>
  <c r="F703" i="1"/>
  <c r="D705" i="1" l="1"/>
  <c r="E705" i="1" s="1"/>
  <c r="F704" i="1"/>
  <c r="F705" i="1" l="1"/>
  <c r="D706" i="1"/>
  <c r="E706" i="1" s="1"/>
  <c r="D707" i="1" l="1"/>
  <c r="E707" i="1" s="1"/>
  <c r="F706" i="1"/>
  <c r="F707" i="1" l="1"/>
  <c r="D708" i="1"/>
  <c r="E708" i="1" s="1"/>
  <c r="D709" i="1" l="1"/>
  <c r="E709" i="1" s="1"/>
  <c r="F708" i="1"/>
  <c r="F709" i="1" l="1"/>
  <c r="D710" i="1"/>
  <c r="E710" i="1" s="1"/>
  <c r="D711" i="1" l="1"/>
  <c r="E711" i="1" s="1"/>
  <c r="F710" i="1"/>
  <c r="D712" i="1" l="1"/>
  <c r="E712" i="1" s="1"/>
  <c r="F711" i="1"/>
  <c r="D713" i="1" l="1"/>
  <c r="E713" i="1" s="1"/>
  <c r="F712" i="1"/>
  <c r="F713" i="1" l="1"/>
  <c r="D714" i="1"/>
  <c r="E714" i="1" s="1"/>
  <c r="D715" i="1" l="1"/>
  <c r="E715" i="1" s="1"/>
  <c r="F714" i="1"/>
  <c r="D716" i="1" l="1"/>
  <c r="E716" i="1" s="1"/>
  <c r="F715" i="1"/>
  <c r="D717" i="1" l="1"/>
  <c r="E717" i="1" s="1"/>
  <c r="F716" i="1"/>
  <c r="F717" i="1" l="1"/>
  <c r="D718" i="1"/>
  <c r="E718" i="1" s="1"/>
  <c r="D719" i="1" l="1"/>
  <c r="E719" i="1" s="1"/>
  <c r="F718" i="1"/>
  <c r="F719" i="1" l="1"/>
  <c r="D720" i="1"/>
  <c r="E720" i="1" s="1"/>
  <c r="D721" i="1" l="1"/>
  <c r="E721" i="1" s="1"/>
  <c r="F720" i="1"/>
  <c r="F721" i="1" l="1"/>
  <c r="D722" i="1"/>
  <c r="E722" i="1" s="1"/>
  <c r="D723" i="1" l="1"/>
  <c r="E723" i="1" s="1"/>
  <c r="F722" i="1"/>
  <c r="D724" i="1" l="1"/>
  <c r="E724" i="1" s="1"/>
  <c r="F723" i="1"/>
  <c r="D725" i="1" l="1"/>
  <c r="E725" i="1" s="1"/>
  <c r="F724" i="1"/>
  <c r="F725" i="1" l="1"/>
  <c r="D726" i="1"/>
  <c r="E726" i="1" s="1"/>
  <c r="D727" i="1" l="1"/>
  <c r="E727" i="1" s="1"/>
  <c r="F726" i="1"/>
  <c r="D728" i="1" l="1"/>
  <c r="E728" i="1" s="1"/>
  <c r="F727" i="1"/>
  <c r="F728" i="1" l="1"/>
  <c r="D729" i="1"/>
  <c r="E729" i="1" s="1"/>
  <c r="F729" i="1" l="1"/>
  <c r="D730" i="1"/>
  <c r="E730" i="1" s="1"/>
  <c r="D731" i="1" l="1"/>
  <c r="E731" i="1" s="1"/>
  <c r="F730" i="1"/>
  <c r="D732" i="1" l="1"/>
  <c r="E732" i="1" s="1"/>
  <c r="F731" i="1"/>
  <c r="D733" i="1" l="1"/>
  <c r="E733" i="1" s="1"/>
  <c r="F732" i="1"/>
  <c r="F733" i="1" l="1"/>
  <c r="D734" i="1"/>
  <c r="E734" i="1" s="1"/>
  <c r="D735" i="1" l="1"/>
  <c r="E735" i="1" s="1"/>
  <c r="F734" i="1"/>
  <c r="D736" i="1" l="1"/>
  <c r="E736" i="1" s="1"/>
  <c r="F735" i="1"/>
  <c r="D737" i="1" l="1"/>
  <c r="E737" i="1" s="1"/>
  <c r="F736" i="1"/>
  <c r="F737" i="1" l="1"/>
  <c r="D738" i="1"/>
  <c r="E738" i="1" s="1"/>
  <c r="D739" i="1" l="1"/>
  <c r="E739" i="1" s="1"/>
  <c r="F738" i="1"/>
  <c r="F739" i="1" l="1"/>
  <c r="D740" i="1"/>
  <c r="E740" i="1" s="1"/>
  <c r="D741" i="1" l="1"/>
  <c r="E741" i="1" s="1"/>
  <c r="F740" i="1"/>
  <c r="D742" i="1" l="1"/>
  <c r="E742" i="1" s="1"/>
  <c r="F741" i="1"/>
  <c r="D743" i="1" l="1"/>
  <c r="E743" i="1" s="1"/>
  <c r="F742" i="1"/>
  <c r="D744" i="1" l="1"/>
  <c r="E744" i="1" s="1"/>
  <c r="F743" i="1"/>
  <c r="D745" i="1" l="1"/>
  <c r="E745" i="1" s="1"/>
  <c r="F744" i="1"/>
  <c r="D746" i="1" l="1"/>
  <c r="E746" i="1" s="1"/>
  <c r="F745" i="1"/>
  <c r="D747" i="1" l="1"/>
  <c r="E747" i="1" s="1"/>
  <c r="F746" i="1"/>
  <c r="D748" i="1" l="1"/>
  <c r="E748" i="1" s="1"/>
  <c r="F747" i="1"/>
  <c r="D749" i="1" l="1"/>
  <c r="E749" i="1" s="1"/>
  <c r="F748" i="1"/>
  <c r="D750" i="1" l="1"/>
  <c r="E750" i="1" s="1"/>
  <c r="F749" i="1"/>
  <c r="D751" i="1" l="1"/>
  <c r="E751" i="1" s="1"/>
  <c r="F750" i="1"/>
  <c r="F751" i="1" l="1"/>
  <c r="D752" i="1"/>
  <c r="E752" i="1" s="1"/>
  <c r="D753" i="1" l="1"/>
  <c r="E753" i="1" s="1"/>
  <c r="F752" i="1"/>
  <c r="D754" i="1" l="1"/>
  <c r="E754" i="1" s="1"/>
  <c r="F753" i="1"/>
  <c r="D755" i="1" l="1"/>
  <c r="E755" i="1" s="1"/>
  <c r="F754" i="1"/>
  <c r="D756" i="1" l="1"/>
  <c r="E756" i="1" s="1"/>
  <c r="F755" i="1"/>
  <c r="D757" i="1" l="1"/>
  <c r="E757" i="1" s="1"/>
  <c r="F756" i="1"/>
  <c r="D758" i="1" l="1"/>
  <c r="E758" i="1" s="1"/>
  <c r="F757" i="1"/>
  <c r="D759" i="1" l="1"/>
  <c r="E759" i="1" s="1"/>
  <c r="F758" i="1"/>
  <c r="D760" i="1" l="1"/>
  <c r="E760" i="1" s="1"/>
  <c r="F759" i="1"/>
  <c r="D761" i="1" l="1"/>
  <c r="E761" i="1" s="1"/>
  <c r="F760" i="1"/>
  <c r="D762" i="1" l="1"/>
  <c r="E762" i="1" s="1"/>
  <c r="F761" i="1"/>
  <c r="D763" i="1" l="1"/>
  <c r="E763" i="1" s="1"/>
  <c r="F762" i="1"/>
  <c r="F763" i="1" l="1"/>
  <c r="D764" i="1"/>
  <c r="E764" i="1" s="1"/>
  <c r="D765" i="1" l="1"/>
  <c r="E765" i="1" s="1"/>
  <c r="F764" i="1"/>
  <c r="D766" i="1" l="1"/>
  <c r="E766" i="1" s="1"/>
  <c r="F765" i="1"/>
  <c r="D767" i="1" l="1"/>
  <c r="E767" i="1" s="1"/>
  <c r="F766" i="1"/>
  <c r="D768" i="1" l="1"/>
  <c r="E768" i="1" s="1"/>
  <c r="F767" i="1"/>
  <c r="D769" i="1" l="1"/>
  <c r="E769" i="1" s="1"/>
  <c r="F768" i="1"/>
  <c r="D770" i="1" l="1"/>
  <c r="E770" i="1" s="1"/>
  <c r="F769" i="1"/>
  <c r="D771" i="1" l="1"/>
  <c r="E771" i="1" s="1"/>
  <c r="F770" i="1"/>
  <c r="F771" i="1" l="1"/>
  <c r="D772" i="1"/>
  <c r="E772" i="1" s="1"/>
  <c r="D773" i="1" l="1"/>
  <c r="E773" i="1" s="1"/>
  <c r="F772" i="1"/>
  <c r="D774" i="1" l="1"/>
  <c r="E774" i="1" s="1"/>
  <c r="F773" i="1"/>
  <c r="D775" i="1" l="1"/>
  <c r="E775" i="1" s="1"/>
  <c r="F774" i="1"/>
  <c r="F775" i="1" l="1"/>
  <c r="D776" i="1"/>
  <c r="E776" i="1" s="1"/>
  <c r="D777" i="1" l="1"/>
  <c r="E777" i="1" s="1"/>
  <c r="F776" i="1"/>
  <c r="D778" i="1" l="1"/>
  <c r="E778" i="1" s="1"/>
  <c r="F777" i="1"/>
  <c r="D779" i="1" l="1"/>
  <c r="E779" i="1" s="1"/>
  <c r="F778" i="1"/>
  <c r="F779" i="1" l="1"/>
  <c r="G2" i="1" l="1"/>
  <c r="H2" i="1" s="1"/>
  <c r="I2" i="1" s="1"/>
  <c r="G3" i="1" l="1"/>
  <c r="H3" i="1" s="1"/>
  <c r="I3" i="1" s="1"/>
  <c r="G4" i="1" l="1"/>
  <c r="H4" i="1" l="1"/>
  <c r="I4" i="1" s="1"/>
  <c r="G5" i="1"/>
  <c r="H5" i="1" l="1"/>
  <c r="I5" i="1" s="1"/>
  <c r="G6" i="1"/>
  <c r="H6" i="1" l="1"/>
  <c r="I6" i="1" s="1"/>
  <c r="G7" i="1"/>
  <c r="H7" i="1" l="1"/>
  <c r="I7" i="1" s="1"/>
  <c r="G8" i="1"/>
  <c r="H8" i="1" l="1"/>
  <c r="I8" i="1" s="1"/>
  <c r="G9" i="1"/>
  <c r="H9" i="1" l="1"/>
  <c r="I9" i="1" s="1"/>
  <c r="G10" i="1"/>
  <c r="G11" i="1" l="1"/>
  <c r="H10" i="1"/>
  <c r="I10" i="1" s="1"/>
  <c r="H11" i="1" l="1"/>
  <c r="I11" i="1" s="1"/>
  <c r="G12" i="1"/>
  <c r="G13" i="1" l="1"/>
  <c r="H12" i="1"/>
  <c r="I12" i="1" s="1"/>
  <c r="H13" i="1" l="1"/>
  <c r="I13" i="1" s="1"/>
  <c r="G14" i="1"/>
  <c r="H14" i="1" l="1"/>
  <c r="I14" i="1" s="1"/>
  <c r="G15" i="1"/>
  <c r="H15" i="1" l="1"/>
  <c r="I15" i="1" s="1"/>
  <c r="G16" i="1"/>
  <c r="G17" i="1" l="1"/>
  <c r="H16" i="1"/>
  <c r="I16" i="1" s="1"/>
  <c r="H17" i="1" l="1"/>
  <c r="I17" i="1" s="1"/>
  <c r="G18" i="1"/>
  <c r="G19" i="1" l="1"/>
  <c r="H18" i="1"/>
  <c r="I18" i="1" s="1"/>
  <c r="H19" i="1" l="1"/>
  <c r="I19" i="1" s="1"/>
  <c r="G20" i="1"/>
  <c r="H20" i="1" l="1"/>
  <c r="I20" i="1" s="1"/>
  <c r="G21" i="1"/>
  <c r="H21" i="1" l="1"/>
  <c r="I21" i="1" s="1"/>
  <c r="G22" i="1"/>
  <c r="H22" i="1" l="1"/>
  <c r="I22" i="1" s="1"/>
  <c r="G23" i="1"/>
  <c r="H23" i="1" l="1"/>
  <c r="I23" i="1" s="1"/>
  <c r="G24" i="1"/>
  <c r="G25" i="1" l="1"/>
  <c r="H24" i="1"/>
  <c r="I24" i="1" s="1"/>
  <c r="H25" i="1" l="1"/>
  <c r="I25" i="1" s="1"/>
  <c r="G26" i="1"/>
  <c r="H26" i="1" l="1"/>
  <c r="I26" i="1" s="1"/>
  <c r="G27" i="1"/>
  <c r="G28" i="1" l="1"/>
  <c r="H27" i="1"/>
  <c r="I27" i="1" s="1"/>
  <c r="G29" i="1" l="1"/>
  <c r="H28" i="1"/>
  <c r="I28" i="1" s="1"/>
  <c r="G30" i="1" l="1"/>
  <c r="H29" i="1"/>
  <c r="I29" i="1" s="1"/>
  <c r="G31" i="1" l="1"/>
  <c r="H30" i="1"/>
  <c r="I30" i="1" s="1"/>
  <c r="G32" i="1" l="1"/>
  <c r="H31" i="1"/>
  <c r="I31" i="1" s="1"/>
  <c r="H32" i="1" l="1"/>
  <c r="I32" i="1" s="1"/>
  <c r="G33" i="1"/>
  <c r="G34" i="1" l="1"/>
  <c r="H33" i="1"/>
  <c r="I33" i="1" s="1"/>
  <c r="H34" i="1" l="1"/>
  <c r="I34" i="1" s="1"/>
  <c r="G35" i="1"/>
  <c r="G36" i="1" l="1"/>
  <c r="H35" i="1"/>
  <c r="I35" i="1" s="1"/>
  <c r="G37" i="1" l="1"/>
  <c r="H36" i="1"/>
  <c r="I36" i="1" s="1"/>
  <c r="G38" i="1" l="1"/>
  <c r="H37" i="1"/>
  <c r="I37" i="1" s="1"/>
  <c r="H38" i="1" l="1"/>
  <c r="I38" i="1" s="1"/>
  <c r="G39" i="1"/>
  <c r="H39" i="1" l="1"/>
  <c r="I39" i="1" s="1"/>
  <c r="G40" i="1"/>
  <c r="H40" i="1" l="1"/>
  <c r="I40" i="1" s="1"/>
  <c r="G41" i="1"/>
  <c r="G42" i="1" l="1"/>
  <c r="H41" i="1"/>
  <c r="I41" i="1" s="1"/>
  <c r="G43" i="1" l="1"/>
  <c r="H42" i="1"/>
  <c r="I42" i="1" s="1"/>
  <c r="G44" i="1" l="1"/>
  <c r="H43" i="1"/>
  <c r="I43" i="1" s="1"/>
  <c r="G45" i="1" l="1"/>
  <c r="H44" i="1"/>
  <c r="I44" i="1" s="1"/>
  <c r="H45" i="1" l="1"/>
  <c r="I45" i="1" s="1"/>
  <c r="G46" i="1"/>
  <c r="H46" i="1" l="1"/>
  <c r="I46" i="1" s="1"/>
  <c r="G47" i="1"/>
  <c r="G48" i="1" l="1"/>
  <c r="H47" i="1"/>
  <c r="I47" i="1" s="1"/>
  <c r="G49" i="1" l="1"/>
  <c r="H48" i="1"/>
  <c r="I48" i="1" s="1"/>
  <c r="G50" i="1" l="1"/>
  <c r="H49" i="1"/>
  <c r="I49" i="1" s="1"/>
  <c r="G51" i="1" l="1"/>
  <c r="H50" i="1"/>
  <c r="I50" i="1" s="1"/>
  <c r="G52" i="1" l="1"/>
  <c r="H51" i="1"/>
  <c r="I51" i="1" s="1"/>
  <c r="G53" i="1" l="1"/>
  <c r="H52" i="1"/>
  <c r="I52" i="1" s="1"/>
  <c r="G54" i="1" l="1"/>
  <c r="H53" i="1"/>
  <c r="I53" i="1" s="1"/>
  <c r="H54" i="1" l="1"/>
  <c r="I54" i="1" s="1"/>
  <c r="G55" i="1"/>
  <c r="G56" i="1" l="1"/>
  <c r="H55" i="1"/>
  <c r="I55" i="1" s="1"/>
  <c r="G57" i="1" l="1"/>
  <c r="H56" i="1"/>
  <c r="I56" i="1" s="1"/>
  <c r="H57" i="1" l="1"/>
  <c r="I57" i="1" s="1"/>
  <c r="G58" i="1"/>
  <c r="H58" i="1" l="1"/>
  <c r="I58" i="1" s="1"/>
  <c r="G59" i="1"/>
  <c r="H59" i="1" l="1"/>
  <c r="I59" i="1" s="1"/>
  <c r="G60" i="1"/>
  <c r="G61" i="1" l="1"/>
  <c r="H60" i="1"/>
  <c r="I60" i="1" s="1"/>
  <c r="H61" i="1" l="1"/>
  <c r="I61" i="1" s="1"/>
  <c r="G62" i="1"/>
  <c r="G63" i="1" l="1"/>
  <c r="H62" i="1"/>
  <c r="I62" i="1" s="1"/>
  <c r="H63" i="1" l="1"/>
  <c r="I63" i="1" s="1"/>
  <c r="G64" i="1"/>
  <c r="G65" i="1" l="1"/>
  <c r="H64" i="1"/>
  <c r="I64" i="1" s="1"/>
  <c r="G66" i="1" l="1"/>
  <c r="H65" i="1"/>
  <c r="I65" i="1" s="1"/>
  <c r="G67" i="1" l="1"/>
  <c r="H66" i="1"/>
  <c r="I66" i="1" s="1"/>
  <c r="H67" i="1" l="1"/>
  <c r="I67" i="1" s="1"/>
  <c r="G68" i="1"/>
  <c r="H68" i="1" l="1"/>
  <c r="I68" i="1" s="1"/>
  <c r="G69" i="1"/>
  <c r="G70" i="1" l="1"/>
  <c r="H69" i="1"/>
  <c r="I69" i="1" s="1"/>
  <c r="H70" i="1" l="1"/>
  <c r="I70" i="1" s="1"/>
  <c r="G71" i="1"/>
  <c r="H71" i="1" l="1"/>
  <c r="I71" i="1" s="1"/>
  <c r="G72" i="1"/>
  <c r="G73" i="1" l="1"/>
  <c r="H72" i="1"/>
  <c r="I72" i="1" s="1"/>
  <c r="H73" i="1" l="1"/>
  <c r="I73" i="1" s="1"/>
  <c r="G74" i="1"/>
  <c r="H74" i="1" l="1"/>
  <c r="I74" i="1" s="1"/>
  <c r="G75" i="1"/>
  <c r="H75" i="1" l="1"/>
  <c r="I75" i="1" s="1"/>
  <c r="G76" i="1"/>
  <c r="H76" i="1" l="1"/>
  <c r="I76" i="1" s="1"/>
  <c r="G77" i="1"/>
  <c r="G78" i="1" l="1"/>
  <c r="H77" i="1"/>
  <c r="I77" i="1" s="1"/>
  <c r="H78" i="1" l="1"/>
  <c r="I78" i="1" s="1"/>
  <c r="G79" i="1"/>
  <c r="H79" i="1" l="1"/>
  <c r="I79" i="1" s="1"/>
  <c r="G80" i="1"/>
  <c r="H80" i="1" l="1"/>
  <c r="I80" i="1" s="1"/>
  <c r="G81" i="1"/>
  <c r="G82" i="1" l="1"/>
  <c r="H81" i="1"/>
  <c r="I81" i="1" s="1"/>
  <c r="G83" i="1" l="1"/>
  <c r="H82" i="1"/>
  <c r="I82" i="1" s="1"/>
  <c r="G84" i="1" l="1"/>
  <c r="H83" i="1"/>
  <c r="I83" i="1" s="1"/>
  <c r="G85" i="1" l="1"/>
  <c r="H84" i="1"/>
  <c r="I84" i="1" s="1"/>
  <c r="G86" i="1" l="1"/>
  <c r="H85" i="1"/>
  <c r="I85" i="1" s="1"/>
  <c r="G87" i="1" l="1"/>
  <c r="H86" i="1"/>
  <c r="I86" i="1" s="1"/>
  <c r="G88" i="1" l="1"/>
  <c r="H87" i="1"/>
  <c r="I87" i="1" s="1"/>
  <c r="G89" i="1" l="1"/>
  <c r="H88" i="1"/>
  <c r="I88" i="1" s="1"/>
  <c r="G90" i="1" l="1"/>
  <c r="H89" i="1"/>
  <c r="I89" i="1" s="1"/>
  <c r="G91" i="1" l="1"/>
  <c r="H90" i="1"/>
  <c r="I90" i="1" s="1"/>
  <c r="H91" i="1" l="1"/>
  <c r="I91" i="1" s="1"/>
  <c r="G92" i="1"/>
  <c r="H92" i="1" l="1"/>
  <c r="I92" i="1" s="1"/>
  <c r="G93" i="1"/>
  <c r="H93" i="1" l="1"/>
  <c r="I93" i="1" s="1"/>
  <c r="G94" i="1"/>
  <c r="G95" i="1" l="1"/>
  <c r="H94" i="1"/>
  <c r="I94" i="1" s="1"/>
  <c r="H95" i="1" l="1"/>
  <c r="I95" i="1" s="1"/>
  <c r="G96" i="1"/>
  <c r="G97" i="1" l="1"/>
  <c r="H96" i="1"/>
  <c r="I96" i="1" s="1"/>
  <c r="G98" i="1" l="1"/>
  <c r="H97" i="1"/>
  <c r="I97" i="1" s="1"/>
  <c r="G99" i="1" l="1"/>
  <c r="H98" i="1"/>
  <c r="I98" i="1" s="1"/>
  <c r="H99" i="1" l="1"/>
  <c r="I99" i="1" s="1"/>
  <c r="G100" i="1"/>
  <c r="G101" i="1" l="1"/>
  <c r="H100" i="1"/>
  <c r="I100" i="1" s="1"/>
  <c r="G102" i="1" l="1"/>
  <c r="H101" i="1"/>
  <c r="I101" i="1" s="1"/>
  <c r="G103" i="1" l="1"/>
  <c r="H102" i="1"/>
  <c r="I102" i="1" s="1"/>
  <c r="H103" i="1" l="1"/>
  <c r="I103" i="1" s="1"/>
  <c r="G104" i="1"/>
  <c r="H104" i="1" l="1"/>
  <c r="I104" i="1" s="1"/>
  <c r="G105" i="1"/>
  <c r="G106" i="1" l="1"/>
  <c r="H105" i="1"/>
  <c r="I105" i="1" s="1"/>
  <c r="G107" i="1" l="1"/>
  <c r="H106" i="1"/>
  <c r="I106" i="1" s="1"/>
  <c r="H107" i="1" l="1"/>
  <c r="I107" i="1" s="1"/>
  <c r="G108" i="1"/>
  <c r="G109" i="1" l="1"/>
  <c r="H108" i="1"/>
  <c r="I108" i="1" s="1"/>
  <c r="H109" i="1" l="1"/>
  <c r="I109" i="1" s="1"/>
  <c r="G110" i="1"/>
  <c r="G111" i="1" l="1"/>
  <c r="H110" i="1"/>
  <c r="I110" i="1" s="1"/>
  <c r="G112" i="1" l="1"/>
  <c r="H111" i="1"/>
  <c r="I111" i="1" s="1"/>
  <c r="G113" i="1" l="1"/>
  <c r="H112" i="1"/>
  <c r="I112" i="1" s="1"/>
  <c r="H113" i="1" l="1"/>
  <c r="I113" i="1" s="1"/>
  <c r="G114" i="1"/>
  <c r="G115" i="1" l="1"/>
  <c r="H114" i="1"/>
  <c r="I114" i="1" s="1"/>
  <c r="H115" i="1" l="1"/>
  <c r="I115" i="1" s="1"/>
  <c r="G116" i="1"/>
  <c r="G117" i="1" l="1"/>
  <c r="H116" i="1"/>
  <c r="I116" i="1" s="1"/>
  <c r="H117" i="1" l="1"/>
  <c r="I117" i="1" s="1"/>
  <c r="G118" i="1"/>
  <c r="H118" i="1" l="1"/>
  <c r="I118" i="1" s="1"/>
  <c r="G119" i="1"/>
  <c r="G120" i="1" l="1"/>
  <c r="H119" i="1"/>
  <c r="I119" i="1" s="1"/>
  <c r="G121" i="1" l="1"/>
  <c r="H120" i="1"/>
  <c r="I120" i="1" s="1"/>
  <c r="H121" i="1" l="1"/>
  <c r="I121" i="1" s="1"/>
  <c r="G122" i="1"/>
  <c r="H122" i="1" l="1"/>
  <c r="I122" i="1" s="1"/>
  <c r="G123" i="1"/>
  <c r="H123" i="1" l="1"/>
  <c r="I123" i="1" s="1"/>
  <c r="G124" i="1"/>
  <c r="G125" i="1" l="1"/>
  <c r="H124" i="1"/>
  <c r="I124" i="1" s="1"/>
  <c r="G126" i="1" l="1"/>
  <c r="H125" i="1"/>
  <c r="I125" i="1" s="1"/>
  <c r="G127" i="1" l="1"/>
  <c r="H126" i="1"/>
  <c r="I126" i="1" s="1"/>
  <c r="H127" i="1" l="1"/>
  <c r="I127" i="1" s="1"/>
  <c r="G128" i="1"/>
  <c r="H128" i="1" l="1"/>
  <c r="I128" i="1" s="1"/>
  <c r="G129" i="1"/>
  <c r="H129" i="1" l="1"/>
  <c r="I129" i="1" s="1"/>
  <c r="G130" i="1"/>
  <c r="H130" i="1" l="1"/>
  <c r="I130" i="1" s="1"/>
  <c r="G131" i="1"/>
  <c r="H131" i="1" l="1"/>
  <c r="I131" i="1" s="1"/>
  <c r="G132" i="1"/>
  <c r="H132" i="1" l="1"/>
  <c r="I132" i="1" s="1"/>
  <c r="G133" i="1"/>
  <c r="G134" i="1" l="1"/>
  <c r="H133" i="1"/>
  <c r="I133" i="1" s="1"/>
  <c r="G135" i="1" l="1"/>
  <c r="H134" i="1"/>
  <c r="I134" i="1" s="1"/>
  <c r="H135" i="1" l="1"/>
  <c r="I135" i="1" s="1"/>
  <c r="G136" i="1"/>
  <c r="H136" i="1" l="1"/>
  <c r="I136" i="1" s="1"/>
  <c r="G137" i="1"/>
  <c r="H137" i="1" l="1"/>
  <c r="I137" i="1" s="1"/>
  <c r="G138" i="1"/>
  <c r="H138" i="1" l="1"/>
  <c r="I138" i="1" s="1"/>
  <c r="G139" i="1"/>
  <c r="H139" i="1" l="1"/>
  <c r="I139" i="1" s="1"/>
  <c r="G140" i="1"/>
  <c r="H140" i="1" l="1"/>
  <c r="I140" i="1" s="1"/>
  <c r="G141" i="1"/>
  <c r="G142" i="1" l="1"/>
  <c r="H141" i="1"/>
  <c r="I141" i="1" s="1"/>
  <c r="H142" i="1" l="1"/>
  <c r="I142" i="1" s="1"/>
  <c r="G143" i="1"/>
  <c r="H143" i="1" l="1"/>
  <c r="I143" i="1" s="1"/>
  <c r="G144" i="1"/>
  <c r="H144" i="1" l="1"/>
  <c r="I144" i="1" s="1"/>
  <c r="G145" i="1"/>
  <c r="G146" i="1" l="1"/>
  <c r="H145" i="1"/>
  <c r="I145" i="1" s="1"/>
  <c r="H146" i="1" l="1"/>
  <c r="I146" i="1" s="1"/>
  <c r="G147" i="1"/>
  <c r="H147" i="1" l="1"/>
  <c r="I147" i="1" s="1"/>
  <c r="G148" i="1"/>
  <c r="H148" i="1" l="1"/>
  <c r="I148" i="1" s="1"/>
  <c r="G149" i="1"/>
  <c r="G150" i="1" l="1"/>
  <c r="H149" i="1"/>
  <c r="I149" i="1" s="1"/>
  <c r="H150" i="1" l="1"/>
  <c r="I150" i="1" s="1"/>
  <c r="G151" i="1"/>
  <c r="H151" i="1" l="1"/>
  <c r="I151" i="1" s="1"/>
  <c r="G152" i="1"/>
  <c r="G153" i="1" l="1"/>
  <c r="H152" i="1"/>
  <c r="I152" i="1" s="1"/>
  <c r="H153" i="1" l="1"/>
  <c r="I153" i="1" s="1"/>
  <c r="G154" i="1"/>
  <c r="G155" i="1" l="1"/>
  <c r="H154" i="1"/>
  <c r="I154" i="1" s="1"/>
  <c r="H155" i="1" l="1"/>
  <c r="I155" i="1" s="1"/>
  <c r="G156" i="1"/>
  <c r="H156" i="1" l="1"/>
  <c r="I156" i="1" s="1"/>
  <c r="G157" i="1"/>
  <c r="H157" i="1" l="1"/>
  <c r="I157" i="1" s="1"/>
  <c r="G158" i="1"/>
  <c r="H158" i="1" l="1"/>
  <c r="I158" i="1" s="1"/>
  <c r="G159" i="1"/>
  <c r="G160" i="1" l="1"/>
  <c r="H159" i="1"/>
  <c r="I159" i="1" s="1"/>
  <c r="G161" i="1" l="1"/>
  <c r="H160" i="1"/>
  <c r="I160" i="1" s="1"/>
  <c r="H161" i="1" l="1"/>
  <c r="I161" i="1" s="1"/>
  <c r="G162" i="1"/>
  <c r="H162" i="1" l="1"/>
  <c r="I162" i="1" s="1"/>
  <c r="G163" i="1"/>
  <c r="H163" i="1" l="1"/>
  <c r="I163" i="1" s="1"/>
  <c r="G164" i="1"/>
  <c r="G165" i="1" l="1"/>
  <c r="H164" i="1"/>
  <c r="I164" i="1" s="1"/>
  <c r="H165" i="1" l="1"/>
  <c r="I165" i="1" s="1"/>
  <c r="G166" i="1"/>
  <c r="H166" i="1" l="1"/>
  <c r="I166" i="1" s="1"/>
  <c r="G167" i="1"/>
  <c r="H167" i="1" l="1"/>
  <c r="I167" i="1" s="1"/>
  <c r="G168" i="1"/>
  <c r="G169" i="1" l="1"/>
  <c r="H168" i="1"/>
  <c r="I168" i="1" s="1"/>
  <c r="H169" i="1" l="1"/>
  <c r="I169" i="1" s="1"/>
  <c r="G170" i="1"/>
  <c r="H170" i="1" l="1"/>
  <c r="I170" i="1" s="1"/>
  <c r="G171" i="1"/>
  <c r="H171" i="1" l="1"/>
  <c r="I171" i="1" s="1"/>
  <c r="G172" i="1"/>
  <c r="G173" i="1" l="1"/>
  <c r="H172" i="1"/>
  <c r="I172" i="1" s="1"/>
  <c r="G174" i="1" l="1"/>
  <c r="H173" i="1"/>
  <c r="I173" i="1" s="1"/>
  <c r="H174" i="1" l="1"/>
  <c r="I174" i="1" s="1"/>
  <c r="G175" i="1"/>
  <c r="H175" i="1" l="1"/>
  <c r="I175" i="1" s="1"/>
  <c r="G176" i="1"/>
  <c r="G177" i="1" l="1"/>
  <c r="H176" i="1"/>
  <c r="I176" i="1" s="1"/>
  <c r="H177" i="1" l="1"/>
  <c r="I177" i="1" s="1"/>
  <c r="G178" i="1"/>
  <c r="H178" i="1" l="1"/>
  <c r="I178" i="1" s="1"/>
  <c r="G179" i="1"/>
  <c r="G180" i="1" l="1"/>
  <c r="H179" i="1"/>
  <c r="I179" i="1" s="1"/>
  <c r="H180" i="1" l="1"/>
  <c r="I180" i="1" s="1"/>
  <c r="G181" i="1"/>
  <c r="G182" i="1" l="1"/>
  <c r="H181" i="1"/>
  <c r="I181" i="1" s="1"/>
  <c r="G183" i="1" l="1"/>
  <c r="H182" i="1"/>
  <c r="I182" i="1" s="1"/>
  <c r="H183" i="1" l="1"/>
  <c r="I183" i="1" s="1"/>
  <c r="G184" i="1"/>
  <c r="G185" i="1" l="1"/>
  <c r="H184" i="1"/>
  <c r="I184" i="1" s="1"/>
  <c r="G186" i="1" l="1"/>
  <c r="H185" i="1"/>
  <c r="I185" i="1" s="1"/>
  <c r="H186" i="1" l="1"/>
  <c r="I186" i="1" s="1"/>
  <c r="G187" i="1"/>
  <c r="G188" i="1" l="1"/>
  <c r="H187" i="1"/>
  <c r="I187" i="1" s="1"/>
  <c r="H188" i="1" l="1"/>
  <c r="I188" i="1" s="1"/>
  <c r="G189" i="1"/>
  <c r="H189" i="1" l="1"/>
  <c r="I189" i="1" s="1"/>
  <c r="G190" i="1"/>
  <c r="G191" i="1" l="1"/>
  <c r="H190" i="1"/>
  <c r="I190" i="1" s="1"/>
  <c r="H191" i="1" l="1"/>
  <c r="I191" i="1" s="1"/>
  <c r="G192" i="1"/>
  <c r="H192" i="1" l="1"/>
  <c r="I192" i="1" s="1"/>
  <c r="G193" i="1"/>
  <c r="H193" i="1" l="1"/>
  <c r="I193" i="1" s="1"/>
  <c r="G194" i="1"/>
  <c r="H194" i="1" l="1"/>
  <c r="I194" i="1" s="1"/>
  <c r="G195" i="1"/>
  <c r="H195" i="1" l="1"/>
  <c r="I195" i="1" s="1"/>
  <c r="G196" i="1"/>
  <c r="H196" i="1" l="1"/>
  <c r="I196" i="1" s="1"/>
  <c r="G197" i="1"/>
  <c r="G198" i="1" l="1"/>
  <c r="H197" i="1"/>
  <c r="I197" i="1" s="1"/>
  <c r="H198" i="1" l="1"/>
  <c r="I198" i="1" s="1"/>
  <c r="G199" i="1"/>
  <c r="H199" i="1" l="1"/>
  <c r="I199" i="1" s="1"/>
  <c r="G200" i="1"/>
  <c r="G201" i="1" l="1"/>
  <c r="H200" i="1"/>
  <c r="I200" i="1" s="1"/>
  <c r="H201" i="1" l="1"/>
  <c r="I201" i="1" s="1"/>
  <c r="G202" i="1"/>
  <c r="H202" i="1" l="1"/>
  <c r="I202" i="1" s="1"/>
  <c r="G203" i="1"/>
  <c r="H203" i="1" l="1"/>
  <c r="I203" i="1" s="1"/>
  <c r="G204" i="1"/>
  <c r="G205" i="1" l="1"/>
  <c r="H204" i="1"/>
  <c r="I204" i="1" s="1"/>
  <c r="H205" i="1" l="1"/>
  <c r="I205" i="1" s="1"/>
  <c r="G206" i="1"/>
  <c r="H206" i="1" l="1"/>
  <c r="I206" i="1" s="1"/>
  <c r="G207" i="1"/>
  <c r="H207" i="1" l="1"/>
  <c r="I207" i="1" s="1"/>
  <c r="G208" i="1"/>
  <c r="H208" i="1" l="1"/>
  <c r="I208" i="1" s="1"/>
  <c r="G209" i="1"/>
  <c r="H209" i="1" l="1"/>
  <c r="I209" i="1" s="1"/>
  <c r="G210" i="1"/>
  <c r="H210" i="1" l="1"/>
  <c r="I210" i="1" s="1"/>
  <c r="G211" i="1"/>
  <c r="H211" i="1" l="1"/>
  <c r="I211" i="1" s="1"/>
  <c r="G212" i="1"/>
  <c r="H212" i="1" l="1"/>
  <c r="I212" i="1" s="1"/>
  <c r="G213" i="1"/>
  <c r="H213" i="1" l="1"/>
  <c r="I213" i="1" s="1"/>
  <c r="G214" i="1"/>
  <c r="G215" i="1" l="1"/>
  <c r="H214" i="1"/>
  <c r="I214" i="1" s="1"/>
  <c r="H215" i="1" l="1"/>
  <c r="I215" i="1" s="1"/>
  <c r="G216" i="1"/>
  <c r="H216" i="1" l="1"/>
  <c r="I216" i="1" s="1"/>
  <c r="G217" i="1"/>
  <c r="H217" i="1" l="1"/>
  <c r="I217" i="1" s="1"/>
  <c r="G218" i="1"/>
  <c r="H218" i="1" l="1"/>
  <c r="I218" i="1" s="1"/>
  <c r="G219" i="1"/>
  <c r="H219" i="1" l="1"/>
  <c r="I219" i="1" s="1"/>
  <c r="G220" i="1"/>
  <c r="H220" i="1" l="1"/>
  <c r="I220" i="1" s="1"/>
  <c r="G221" i="1"/>
  <c r="H221" i="1" l="1"/>
  <c r="I221" i="1" s="1"/>
  <c r="G222" i="1"/>
  <c r="H222" i="1" l="1"/>
  <c r="I222" i="1" s="1"/>
  <c r="G223" i="1"/>
  <c r="G224" i="1" l="1"/>
  <c r="H223" i="1"/>
  <c r="I223" i="1" s="1"/>
  <c r="G225" i="1" l="1"/>
  <c r="H224" i="1"/>
  <c r="I224" i="1" s="1"/>
  <c r="H225" i="1" l="1"/>
  <c r="I225" i="1" s="1"/>
  <c r="G226" i="1"/>
  <c r="H226" i="1" l="1"/>
  <c r="I226" i="1" s="1"/>
  <c r="G227" i="1"/>
  <c r="G228" i="1" l="1"/>
  <c r="H227" i="1"/>
  <c r="I227" i="1" s="1"/>
  <c r="H228" i="1" l="1"/>
  <c r="I228" i="1" s="1"/>
  <c r="G229" i="1"/>
  <c r="H229" i="1" l="1"/>
  <c r="I229" i="1" s="1"/>
  <c r="G230" i="1"/>
  <c r="H230" i="1" l="1"/>
  <c r="I230" i="1" s="1"/>
  <c r="G231" i="1"/>
  <c r="H231" i="1" l="1"/>
  <c r="I231" i="1" s="1"/>
  <c r="G232" i="1"/>
  <c r="H232" i="1" l="1"/>
  <c r="I232" i="1" s="1"/>
  <c r="G233" i="1"/>
  <c r="H233" i="1" l="1"/>
  <c r="I233" i="1" s="1"/>
  <c r="G234" i="1"/>
  <c r="G235" i="1" l="1"/>
  <c r="H234" i="1"/>
  <c r="I234" i="1" s="1"/>
  <c r="G236" i="1" l="1"/>
  <c r="H235" i="1"/>
  <c r="I235" i="1" s="1"/>
  <c r="H236" i="1" l="1"/>
  <c r="I236" i="1" s="1"/>
  <c r="G237" i="1"/>
  <c r="G238" i="1" l="1"/>
  <c r="H237" i="1"/>
  <c r="I237" i="1" s="1"/>
  <c r="H238" i="1" l="1"/>
  <c r="I238" i="1" s="1"/>
  <c r="G239" i="1"/>
  <c r="H239" i="1" l="1"/>
  <c r="I239" i="1" s="1"/>
  <c r="G240" i="1"/>
  <c r="H240" i="1" l="1"/>
  <c r="I240" i="1" s="1"/>
  <c r="G241" i="1"/>
  <c r="H241" i="1" l="1"/>
  <c r="I241" i="1" s="1"/>
  <c r="G242" i="1"/>
  <c r="H242" i="1" l="1"/>
  <c r="I242" i="1" s="1"/>
  <c r="G243" i="1"/>
  <c r="H243" i="1" l="1"/>
  <c r="I243" i="1" s="1"/>
  <c r="G244" i="1"/>
  <c r="H244" i="1" l="1"/>
  <c r="I244" i="1" s="1"/>
  <c r="G245" i="1"/>
  <c r="H245" i="1" l="1"/>
  <c r="I245" i="1" s="1"/>
  <c r="G246" i="1"/>
  <c r="H246" i="1" l="1"/>
  <c r="I246" i="1" s="1"/>
  <c r="G247" i="1"/>
  <c r="H247" i="1" l="1"/>
  <c r="I247" i="1" s="1"/>
  <c r="G248" i="1"/>
  <c r="H248" i="1" l="1"/>
  <c r="I248" i="1" s="1"/>
  <c r="G249" i="1"/>
  <c r="H249" i="1" l="1"/>
  <c r="I249" i="1" s="1"/>
  <c r="G250" i="1"/>
  <c r="H250" i="1" l="1"/>
  <c r="I250" i="1" s="1"/>
  <c r="G251" i="1"/>
  <c r="H251" i="1" l="1"/>
  <c r="I251" i="1" s="1"/>
  <c r="G252" i="1"/>
  <c r="G253" i="1" l="1"/>
  <c r="H252" i="1"/>
  <c r="I252" i="1" s="1"/>
  <c r="G254" i="1" l="1"/>
  <c r="H253" i="1"/>
  <c r="I253" i="1" s="1"/>
  <c r="H254" i="1" l="1"/>
  <c r="I254" i="1" s="1"/>
  <c r="G255" i="1"/>
  <c r="H255" i="1" l="1"/>
  <c r="I255" i="1" s="1"/>
  <c r="G256" i="1"/>
  <c r="H256" i="1" l="1"/>
  <c r="I256" i="1" s="1"/>
  <c r="G257" i="1"/>
  <c r="H257" i="1" l="1"/>
  <c r="I257" i="1" s="1"/>
  <c r="G258" i="1"/>
  <c r="H258" i="1" l="1"/>
  <c r="I258" i="1" s="1"/>
  <c r="G259" i="1"/>
  <c r="H259" i="1" l="1"/>
  <c r="I259" i="1" s="1"/>
  <c r="G260" i="1"/>
  <c r="H260" i="1" l="1"/>
  <c r="I260" i="1" s="1"/>
  <c r="G261" i="1"/>
  <c r="H261" i="1" l="1"/>
  <c r="I261" i="1" s="1"/>
  <c r="G262" i="1"/>
  <c r="H262" i="1" l="1"/>
  <c r="I262" i="1" s="1"/>
  <c r="G263" i="1"/>
  <c r="H263" i="1" l="1"/>
  <c r="I263" i="1" s="1"/>
  <c r="G264" i="1"/>
  <c r="H264" i="1" l="1"/>
  <c r="I264" i="1" s="1"/>
  <c r="G265" i="1"/>
  <c r="H265" i="1" l="1"/>
  <c r="I265" i="1" s="1"/>
  <c r="G266" i="1"/>
  <c r="H266" i="1" l="1"/>
  <c r="I266" i="1" s="1"/>
  <c r="G267" i="1"/>
  <c r="H267" i="1" l="1"/>
  <c r="I267" i="1" s="1"/>
  <c r="G268" i="1"/>
  <c r="H268" i="1" l="1"/>
  <c r="I268" i="1" s="1"/>
  <c r="G269" i="1"/>
  <c r="G270" i="1" l="1"/>
  <c r="H269" i="1"/>
  <c r="I269" i="1" s="1"/>
  <c r="H270" i="1" l="1"/>
  <c r="I270" i="1" s="1"/>
  <c r="G271" i="1"/>
  <c r="H271" i="1" l="1"/>
  <c r="I271" i="1" s="1"/>
  <c r="G272" i="1"/>
  <c r="H272" i="1" l="1"/>
  <c r="I272" i="1" s="1"/>
  <c r="G273" i="1"/>
  <c r="G274" i="1" l="1"/>
  <c r="H273" i="1"/>
  <c r="I273" i="1" s="1"/>
  <c r="H274" i="1" l="1"/>
  <c r="I274" i="1" s="1"/>
  <c r="G275" i="1"/>
  <c r="G276" i="1" l="1"/>
  <c r="H275" i="1"/>
  <c r="I275" i="1" s="1"/>
  <c r="H276" i="1" l="1"/>
  <c r="I276" i="1" s="1"/>
  <c r="G277" i="1"/>
  <c r="H277" i="1" l="1"/>
  <c r="I277" i="1" s="1"/>
  <c r="G278" i="1"/>
  <c r="H278" i="1" l="1"/>
  <c r="I278" i="1" s="1"/>
  <c r="G279" i="1"/>
  <c r="G280" i="1" l="1"/>
  <c r="H279" i="1"/>
  <c r="I279" i="1" s="1"/>
  <c r="G281" i="1" l="1"/>
  <c r="H280" i="1"/>
  <c r="I280" i="1" s="1"/>
  <c r="G282" i="1" l="1"/>
  <c r="H281" i="1"/>
  <c r="I281" i="1" s="1"/>
  <c r="H282" i="1" l="1"/>
  <c r="I282" i="1" s="1"/>
  <c r="G283" i="1"/>
  <c r="H283" i="1" l="1"/>
  <c r="I283" i="1" s="1"/>
  <c r="G284" i="1"/>
  <c r="H284" i="1" l="1"/>
  <c r="I284" i="1" s="1"/>
  <c r="G285" i="1"/>
  <c r="G286" i="1" l="1"/>
  <c r="H285" i="1"/>
  <c r="I285" i="1" s="1"/>
  <c r="H286" i="1" l="1"/>
  <c r="I286" i="1" s="1"/>
  <c r="G287" i="1"/>
  <c r="G288" i="1" l="1"/>
  <c r="H287" i="1"/>
  <c r="I287" i="1" s="1"/>
  <c r="H288" i="1" l="1"/>
  <c r="I288" i="1" s="1"/>
  <c r="G289" i="1"/>
  <c r="H289" i="1" l="1"/>
  <c r="I289" i="1" s="1"/>
  <c r="G290" i="1"/>
  <c r="G291" i="1" l="1"/>
  <c r="H290" i="1"/>
  <c r="I290" i="1" s="1"/>
  <c r="H291" i="1" l="1"/>
  <c r="I291" i="1" s="1"/>
  <c r="G292" i="1"/>
  <c r="G293" i="1" l="1"/>
  <c r="H292" i="1"/>
  <c r="I292" i="1" s="1"/>
  <c r="G294" i="1" l="1"/>
  <c r="H293" i="1"/>
  <c r="I293" i="1" s="1"/>
  <c r="H294" i="1" l="1"/>
  <c r="I294" i="1" s="1"/>
  <c r="G295" i="1"/>
  <c r="H295" i="1" l="1"/>
  <c r="I295" i="1" s="1"/>
  <c r="G296" i="1"/>
  <c r="H296" i="1" l="1"/>
  <c r="I296" i="1" s="1"/>
  <c r="G297" i="1"/>
  <c r="H297" i="1" l="1"/>
  <c r="I297" i="1" s="1"/>
  <c r="G298" i="1"/>
  <c r="H298" i="1" l="1"/>
  <c r="I298" i="1" s="1"/>
  <c r="G299" i="1"/>
  <c r="H299" i="1" l="1"/>
  <c r="I299" i="1" s="1"/>
  <c r="G300" i="1"/>
  <c r="H300" i="1" l="1"/>
  <c r="I300" i="1" s="1"/>
  <c r="G301" i="1"/>
  <c r="G302" i="1" l="1"/>
  <c r="H301" i="1"/>
  <c r="I301" i="1" s="1"/>
  <c r="H302" i="1" l="1"/>
  <c r="I302" i="1" s="1"/>
  <c r="G303" i="1"/>
  <c r="H303" i="1" l="1"/>
  <c r="I303" i="1" s="1"/>
  <c r="G304" i="1"/>
  <c r="H304" i="1" l="1"/>
  <c r="I304" i="1" s="1"/>
  <c r="G305" i="1"/>
  <c r="H305" i="1" l="1"/>
  <c r="I305" i="1" s="1"/>
  <c r="G306" i="1"/>
  <c r="H306" i="1" l="1"/>
  <c r="I306" i="1" s="1"/>
  <c r="G307" i="1"/>
  <c r="H307" i="1" l="1"/>
  <c r="I307" i="1" s="1"/>
  <c r="G308" i="1"/>
  <c r="H308" i="1" l="1"/>
  <c r="I308" i="1" s="1"/>
  <c r="G309" i="1"/>
  <c r="H309" i="1" l="1"/>
  <c r="I309" i="1" s="1"/>
  <c r="G310" i="1"/>
  <c r="H310" i="1" l="1"/>
  <c r="I310" i="1" s="1"/>
  <c r="G311" i="1"/>
  <c r="G312" i="1" l="1"/>
  <c r="H311" i="1"/>
  <c r="I311" i="1" s="1"/>
  <c r="G313" i="1" l="1"/>
  <c r="H312" i="1"/>
  <c r="I312" i="1" s="1"/>
  <c r="H313" i="1" l="1"/>
  <c r="I313" i="1" s="1"/>
  <c r="G314" i="1"/>
  <c r="H314" i="1" l="1"/>
  <c r="I314" i="1" s="1"/>
  <c r="G315" i="1"/>
  <c r="H315" i="1" l="1"/>
  <c r="I315" i="1" s="1"/>
  <c r="G316" i="1"/>
  <c r="H316" i="1" l="1"/>
  <c r="I316" i="1" s="1"/>
  <c r="G317" i="1"/>
  <c r="H317" i="1" l="1"/>
  <c r="I317" i="1" s="1"/>
  <c r="G318" i="1"/>
  <c r="H318" i="1" l="1"/>
  <c r="I318" i="1" s="1"/>
  <c r="G319" i="1"/>
  <c r="G320" i="1" l="1"/>
  <c r="H319" i="1"/>
  <c r="I319" i="1" s="1"/>
  <c r="H320" i="1" l="1"/>
  <c r="I320" i="1" s="1"/>
  <c r="G321" i="1"/>
  <c r="G322" i="1" l="1"/>
  <c r="H321" i="1"/>
  <c r="I321" i="1" s="1"/>
  <c r="H322" i="1" l="1"/>
  <c r="I322" i="1" s="1"/>
  <c r="G323" i="1"/>
  <c r="H323" i="1" l="1"/>
  <c r="I323" i="1" s="1"/>
  <c r="G324" i="1"/>
  <c r="H324" i="1" l="1"/>
  <c r="I324" i="1" s="1"/>
  <c r="G325" i="1"/>
  <c r="H325" i="1" l="1"/>
  <c r="I325" i="1" s="1"/>
  <c r="G326" i="1"/>
  <c r="H326" i="1" l="1"/>
  <c r="I326" i="1" s="1"/>
  <c r="G327" i="1"/>
  <c r="H327" i="1" l="1"/>
  <c r="I327" i="1" s="1"/>
  <c r="G328" i="1"/>
  <c r="H328" i="1" l="1"/>
  <c r="I328" i="1" s="1"/>
  <c r="G329" i="1"/>
  <c r="H329" i="1" l="1"/>
  <c r="I329" i="1" s="1"/>
  <c r="G330" i="1"/>
  <c r="H330" i="1" l="1"/>
  <c r="I330" i="1" s="1"/>
  <c r="G331" i="1"/>
  <c r="H331" i="1" l="1"/>
  <c r="I331" i="1" s="1"/>
  <c r="G332" i="1"/>
  <c r="G333" i="1" l="1"/>
  <c r="H332" i="1"/>
  <c r="I332" i="1" s="1"/>
  <c r="H333" i="1" l="1"/>
  <c r="I333" i="1" s="1"/>
  <c r="G334" i="1"/>
  <c r="H334" i="1" l="1"/>
  <c r="I334" i="1" s="1"/>
  <c r="G335" i="1"/>
  <c r="H335" i="1" l="1"/>
  <c r="I335" i="1" s="1"/>
  <c r="G336" i="1"/>
  <c r="H336" i="1" l="1"/>
  <c r="I336" i="1" s="1"/>
  <c r="G337" i="1"/>
  <c r="H337" i="1" l="1"/>
  <c r="I337" i="1" s="1"/>
  <c r="G338" i="1"/>
  <c r="G339" i="1" l="1"/>
  <c r="H338" i="1"/>
  <c r="I338" i="1" s="1"/>
  <c r="H339" i="1" l="1"/>
  <c r="I339" i="1" s="1"/>
  <c r="G340" i="1"/>
  <c r="G341" i="1" l="1"/>
  <c r="H340" i="1"/>
  <c r="I340" i="1" s="1"/>
  <c r="H341" i="1" l="1"/>
  <c r="I341" i="1" s="1"/>
  <c r="G342" i="1"/>
  <c r="H342" i="1" l="1"/>
  <c r="I342" i="1" s="1"/>
  <c r="G343" i="1"/>
  <c r="G344" i="1" l="1"/>
  <c r="H343" i="1"/>
  <c r="I343" i="1" s="1"/>
  <c r="H344" i="1" l="1"/>
  <c r="I344" i="1" s="1"/>
  <c r="G345" i="1"/>
  <c r="H345" i="1" l="1"/>
  <c r="I345" i="1" s="1"/>
  <c r="G346" i="1"/>
  <c r="H346" i="1" l="1"/>
  <c r="I346" i="1" s="1"/>
  <c r="G347" i="1"/>
  <c r="H347" i="1" l="1"/>
  <c r="I347" i="1" s="1"/>
  <c r="G348" i="1"/>
  <c r="G349" i="1" l="1"/>
  <c r="H348" i="1"/>
  <c r="I348" i="1" s="1"/>
  <c r="G350" i="1" l="1"/>
  <c r="H349" i="1"/>
  <c r="I349" i="1" s="1"/>
  <c r="H350" i="1" l="1"/>
  <c r="I350" i="1" s="1"/>
  <c r="G351" i="1"/>
  <c r="G352" i="1" l="1"/>
  <c r="H351" i="1"/>
  <c r="I351" i="1" s="1"/>
  <c r="H352" i="1" l="1"/>
  <c r="I352" i="1" s="1"/>
  <c r="G353" i="1"/>
  <c r="H353" i="1" l="1"/>
  <c r="I353" i="1" s="1"/>
  <c r="G354" i="1"/>
  <c r="H354" i="1" l="1"/>
  <c r="I354" i="1" s="1"/>
  <c r="G355" i="1"/>
  <c r="H355" i="1" l="1"/>
  <c r="I355" i="1" s="1"/>
  <c r="G356" i="1"/>
  <c r="G357" i="1" l="1"/>
  <c r="H356" i="1"/>
  <c r="I356" i="1" s="1"/>
  <c r="G358" i="1" l="1"/>
  <c r="H357" i="1"/>
  <c r="I357" i="1" s="1"/>
  <c r="H358" i="1" l="1"/>
  <c r="I358" i="1" s="1"/>
  <c r="G359" i="1"/>
  <c r="H359" i="1" l="1"/>
  <c r="I359" i="1" s="1"/>
  <c r="G360" i="1"/>
  <c r="G361" i="1" l="1"/>
  <c r="H360" i="1"/>
  <c r="I360" i="1" s="1"/>
  <c r="H361" i="1" l="1"/>
  <c r="I361" i="1" s="1"/>
  <c r="G362" i="1"/>
  <c r="G363" i="1" l="1"/>
  <c r="H362" i="1"/>
  <c r="I362" i="1" s="1"/>
  <c r="H363" i="1" l="1"/>
  <c r="I363" i="1" s="1"/>
  <c r="G364" i="1"/>
  <c r="H364" i="1" l="1"/>
  <c r="I364" i="1" s="1"/>
  <c r="G365" i="1"/>
  <c r="G366" i="1" l="1"/>
  <c r="H365" i="1"/>
  <c r="I365" i="1" s="1"/>
  <c r="H366" i="1" l="1"/>
  <c r="I366" i="1" s="1"/>
  <c r="G367" i="1"/>
  <c r="H367" i="1" l="1"/>
  <c r="I367" i="1" s="1"/>
  <c r="G368" i="1"/>
  <c r="G369" i="1" l="1"/>
  <c r="H368" i="1"/>
  <c r="I368" i="1" s="1"/>
  <c r="H369" i="1" l="1"/>
  <c r="I369" i="1" s="1"/>
  <c r="G370" i="1"/>
  <c r="H370" i="1" l="1"/>
  <c r="I370" i="1" s="1"/>
  <c r="G371" i="1"/>
  <c r="G372" i="1" l="1"/>
  <c r="H371" i="1"/>
  <c r="I371" i="1" s="1"/>
  <c r="G373" i="1" l="1"/>
  <c r="H372" i="1"/>
  <c r="I372" i="1" s="1"/>
  <c r="G374" i="1" l="1"/>
  <c r="H373" i="1"/>
  <c r="I373" i="1" s="1"/>
  <c r="H374" i="1" l="1"/>
  <c r="I374" i="1" s="1"/>
  <c r="G375" i="1"/>
  <c r="H375" i="1" l="1"/>
  <c r="I375" i="1" s="1"/>
  <c r="G376" i="1"/>
  <c r="H376" i="1" l="1"/>
  <c r="I376" i="1" s="1"/>
  <c r="G377" i="1"/>
  <c r="H377" i="1" l="1"/>
  <c r="I377" i="1" s="1"/>
  <c r="G378" i="1"/>
  <c r="G379" i="1" l="1"/>
  <c r="H378" i="1"/>
  <c r="I378" i="1" s="1"/>
  <c r="H379" i="1" l="1"/>
  <c r="I379" i="1" s="1"/>
  <c r="G380" i="1"/>
  <c r="H380" i="1" l="1"/>
  <c r="I380" i="1" s="1"/>
  <c r="G381" i="1"/>
  <c r="H381" i="1" l="1"/>
  <c r="I381" i="1" s="1"/>
  <c r="G382" i="1"/>
  <c r="G383" i="1" l="1"/>
  <c r="H382" i="1"/>
  <c r="I382" i="1" s="1"/>
  <c r="H383" i="1" l="1"/>
  <c r="I383" i="1" s="1"/>
  <c r="G384" i="1"/>
  <c r="H384" i="1" l="1"/>
  <c r="I384" i="1" s="1"/>
  <c r="G385" i="1"/>
  <c r="G386" i="1" l="1"/>
  <c r="H385" i="1"/>
  <c r="I385" i="1" s="1"/>
  <c r="G387" i="1" l="1"/>
  <c r="H386" i="1"/>
  <c r="I386" i="1" s="1"/>
  <c r="H387" i="1" l="1"/>
  <c r="I387" i="1" s="1"/>
  <c r="G388" i="1"/>
  <c r="H388" i="1" l="1"/>
  <c r="I388" i="1" s="1"/>
  <c r="G389" i="1"/>
  <c r="H389" i="1" l="1"/>
  <c r="I389" i="1" s="1"/>
  <c r="G390" i="1"/>
  <c r="H390" i="1" l="1"/>
  <c r="I390" i="1" s="1"/>
  <c r="G391" i="1"/>
  <c r="H391" i="1" l="1"/>
  <c r="I391" i="1" s="1"/>
  <c r="G392" i="1"/>
  <c r="H392" i="1" l="1"/>
  <c r="I392" i="1" s="1"/>
  <c r="G393" i="1"/>
  <c r="H393" i="1" l="1"/>
  <c r="I393" i="1" s="1"/>
  <c r="G394" i="1"/>
  <c r="H394" i="1" l="1"/>
  <c r="I394" i="1" s="1"/>
  <c r="G395" i="1"/>
  <c r="H395" i="1" l="1"/>
  <c r="I395" i="1" s="1"/>
  <c r="G396" i="1"/>
  <c r="H396" i="1" l="1"/>
  <c r="I396" i="1" s="1"/>
  <c r="G397" i="1"/>
  <c r="H397" i="1" l="1"/>
  <c r="I397" i="1" s="1"/>
  <c r="G398" i="1"/>
  <c r="H398" i="1" l="1"/>
  <c r="I398" i="1" s="1"/>
  <c r="G399" i="1"/>
  <c r="H399" i="1" l="1"/>
  <c r="I399" i="1" s="1"/>
  <c r="G400" i="1"/>
  <c r="H400" i="1" l="1"/>
  <c r="I400" i="1" s="1"/>
  <c r="G401" i="1"/>
  <c r="G402" i="1" l="1"/>
  <c r="H401" i="1"/>
  <c r="I401" i="1" s="1"/>
  <c r="G403" i="1" l="1"/>
  <c r="H402" i="1"/>
  <c r="I402" i="1" s="1"/>
  <c r="H403" i="1" l="1"/>
  <c r="I403" i="1" s="1"/>
  <c r="G404" i="1"/>
  <c r="H404" i="1" l="1"/>
  <c r="I404" i="1" s="1"/>
  <c r="G405" i="1"/>
  <c r="H405" i="1" l="1"/>
  <c r="I405" i="1" s="1"/>
  <c r="G406" i="1"/>
  <c r="H406" i="1" l="1"/>
  <c r="I406" i="1" s="1"/>
  <c r="G407" i="1"/>
  <c r="H407" i="1" l="1"/>
  <c r="I407" i="1" s="1"/>
  <c r="G408" i="1"/>
  <c r="G409" i="1" l="1"/>
  <c r="H408" i="1"/>
  <c r="I408" i="1" s="1"/>
  <c r="G410" i="1" l="1"/>
  <c r="H409" i="1"/>
  <c r="I409" i="1" s="1"/>
  <c r="H410" i="1" l="1"/>
  <c r="I410" i="1" s="1"/>
  <c r="G411" i="1"/>
  <c r="H411" i="1" l="1"/>
  <c r="I411" i="1" s="1"/>
  <c r="G412" i="1"/>
  <c r="H412" i="1" l="1"/>
  <c r="I412" i="1" s="1"/>
  <c r="G413" i="1"/>
  <c r="G414" i="1" l="1"/>
  <c r="H413" i="1"/>
  <c r="I413" i="1" s="1"/>
  <c r="H414" i="1" l="1"/>
  <c r="I414" i="1" s="1"/>
  <c r="G415" i="1"/>
  <c r="H415" i="1" l="1"/>
  <c r="I415" i="1" s="1"/>
  <c r="G416" i="1"/>
  <c r="G417" i="1" l="1"/>
  <c r="H416" i="1"/>
  <c r="I416" i="1" s="1"/>
  <c r="H417" i="1" l="1"/>
  <c r="I417" i="1" s="1"/>
  <c r="G418" i="1"/>
  <c r="H418" i="1" l="1"/>
  <c r="I418" i="1" s="1"/>
  <c r="G419" i="1"/>
  <c r="H419" i="1" l="1"/>
  <c r="I419" i="1" s="1"/>
  <c r="G420" i="1"/>
  <c r="G421" i="1" l="1"/>
  <c r="H420" i="1"/>
  <c r="I420" i="1" s="1"/>
  <c r="H421" i="1" l="1"/>
  <c r="I421" i="1" s="1"/>
  <c r="G422" i="1"/>
  <c r="G423" i="1" l="1"/>
  <c r="H422" i="1"/>
  <c r="I422" i="1" s="1"/>
  <c r="G424" i="1" l="1"/>
  <c r="H423" i="1"/>
  <c r="I423" i="1" s="1"/>
  <c r="H424" i="1" l="1"/>
  <c r="I424" i="1" s="1"/>
  <c r="G425" i="1"/>
  <c r="H425" i="1" l="1"/>
  <c r="I425" i="1" s="1"/>
  <c r="G426" i="1"/>
  <c r="H426" i="1" l="1"/>
  <c r="I426" i="1" s="1"/>
  <c r="G427" i="1"/>
  <c r="G428" i="1" l="1"/>
  <c r="H427" i="1"/>
  <c r="I427" i="1" s="1"/>
  <c r="H428" i="1" l="1"/>
  <c r="I428" i="1" s="1"/>
  <c r="G429" i="1"/>
  <c r="H429" i="1" l="1"/>
  <c r="I429" i="1" s="1"/>
  <c r="G430" i="1"/>
  <c r="H430" i="1" l="1"/>
  <c r="I430" i="1" s="1"/>
  <c r="G431" i="1"/>
  <c r="H431" i="1" l="1"/>
  <c r="I431" i="1" s="1"/>
  <c r="G432" i="1"/>
  <c r="H432" i="1" l="1"/>
  <c r="I432" i="1" s="1"/>
  <c r="G433" i="1"/>
  <c r="H433" i="1" l="1"/>
  <c r="I433" i="1" s="1"/>
  <c r="G434" i="1"/>
  <c r="H434" i="1" l="1"/>
  <c r="I434" i="1" s="1"/>
  <c r="G435" i="1"/>
  <c r="H435" i="1" l="1"/>
  <c r="I435" i="1" s="1"/>
  <c r="G436" i="1"/>
  <c r="H436" i="1" l="1"/>
  <c r="I436" i="1" s="1"/>
  <c r="G437" i="1"/>
  <c r="H437" i="1" l="1"/>
  <c r="I437" i="1" s="1"/>
  <c r="G438" i="1"/>
  <c r="H438" i="1" l="1"/>
  <c r="I438" i="1" s="1"/>
  <c r="G439" i="1"/>
  <c r="G440" i="1" l="1"/>
  <c r="H439" i="1"/>
  <c r="I439" i="1" s="1"/>
  <c r="H440" i="1" l="1"/>
  <c r="I440" i="1" s="1"/>
  <c r="G441" i="1"/>
  <c r="H441" i="1" l="1"/>
  <c r="I441" i="1" s="1"/>
  <c r="G442" i="1"/>
  <c r="H442" i="1" l="1"/>
  <c r="I442" i="1" s="1"/>
  <c r="G443" i="1"/>
  <c r="H443" i="1" l="1"/>
  <c r="I443" i="1" s="1"/>
  <c r="G444" i="1"/>
  <c r="H444" i="1" l="1"/>
  <c r="I444" i="1" s="1"/>
  <c r="G445" i="1"/>
  <c r="H445" i="1" l="1"/>
  <c r="I445" i="1" s="1"/>
  <c r="G446" i="1"/>
  <c r="H446" i="1" l="1"/>
  <c r="I446" i="1" s="1"/>
  <c r="G447" i="1"/>
  <c r="H447" i="1" l="1"/>
  <c r="I447" i="1" s="1"/>
  <c r="G448" i="1"/>
  <c r="H448" i="1" l="1"/>
  <c r="I448" i="1" s="1"/>
  <c r="G449" i="1"/>
  <c r="H449" i="1" l="1"/>
  <c r="I449" i="1" s="1"/>
  <c r="G450" i="1"/>
  <c r="G451" i="1" l="1"/>
  <c r="H450" i="1"/>
  <c r="I450" i="1" s="1"/>
  <c r="H451" i="1" l="1"/>
  <c r="I451" i="1" s="1"/>
  <c r="G452" i="1"/>
  <c r="H452" i="1" l="1"/>
  <c r="I452" i="1" s="1"/>
  <c r="G453" i="1"/>
  <c r="H453" i="1" l="1"/>
  <c r="I453" i="1" s="1"/>
  <c r="G454" i="1"/>
  <c r="H454" i="1" l="1"/>
  <c r="I454" i="1" s="1"/>
  <c r="G455" i="1"/>
  <c r="H455" i="1" l="1"/>
  <c r="I455" i="1" s="1"/>
  <c r="G456" i="1"/>
  <c r="H456" i="1" l="1"/>
  <c r="I456" i="1" s="1"/>
  <c r="G457" i="1"/>
  <c r="H457" i="1" l="1"/>
  <c r="I457" i="1" s="1"/>
  <c r="G458" i="1"/>
  <c r="H458" i="1" l="1"/>
  <c r="I458" i="1" s="1"/>
  <c r="G459" i="1"/>
  <c r="H459" i="1" l="1"/>
  <c r="I459" i="1" s="1"/>
  <c r="G460" i="1"/>
  <c r="H460" i="1" l="1"/>
  <c r="I460" i="1" s="1"/>
  <c r="G461" i="1"/>
  <c r="H461" i="1" l="1"/>
  <c r="I461" i="1" s="1"/>
  <c r="G462" i="1"/>
  <c r="H462" i="1" l="1"/>
  <c r="I462" i="1" s="1"/>
  <c r="G463" i="1"/>
  <c r="H463" i="1" l="1"/>
  <c r="I463" i="1" s="1"/>
  <c r="G464" i="1"/>
  <c r="G465" i="1" l="1"/>
  <c r="H464" i="1"/>
  <c r="I464" i="1" s="1"/>
  <c r="H465" i="1" l="1"/>
  <c r="I465" i="1" s="1"/>
  <c r="G466" i="1"/>
  <c r="H466" i="1" l="1"/>
  <c r="I466" i="1" s="1"/>
  <c r="G467" i="1"/>
  <c r="G468" i="1" l="1"/>
  <c r="H467" i="1"/>
  <c r="I467" i="1" s="1"/>
  <c r="H468" i="1" l="1"/>
  <c r="I468" i="1" s="1"/>
  <c r="G469" i="1"/>
  <c r="H469" i="1" l="1"/>
  <c r="I469" i="1" s="1"/>
  <c r="G470" i="1"/>
  <c r="H470" i="1" l="1"/>
  <c r="I470" i="1" s="1"/>
  <c r="G471" i="1"/>
  <c r="H471" i="1" l="1"/>
  <c r="I471" i="1" s="1"/>
  <c r="G472" i="1"/>
  <c r="G473" i="1" l="1"/>
  <c r="H472" i="1"/>
  <c r="I472" i="1" s="1"/>
  <c r="H473" i="1" l="1"/>
  <c r="I473" i="1" s="1"/>
  <c r="G474" i="1"/>
  <c r="G475" i="1" l="1"/>
  <c r="H474" i="1"/>
  <c r="I474" i="1" s="1"/>
  <c r="H475" i="1" l="1"/>
  <c r="I475" i="1" s="1"/>
  <c r="G476" i="1"/>
  <c r="H476" i="1" l="1"/>
  <c r="I476" i="1" s="1"/>
  <c r="G477" i="1"/>
  <c r="H477" i="1" l="1"/>
  <c r="I477" i="1" s="1"/>
  <c r="G478" i="1"/>
  <c r="H478" i="1" l="1"/>
  <c r="I478" i="1" s="1"/>
  <c r="G479" i="1"/>
  <c r="H479" i="1" l="1"/>
  <c r="I479" i="1" s="1"/>
  <c r="G480" i="1"/>
  <c r="G481" i="1" l="1"/>
  <c r="H480" i="1"/>
  <c r="I480" i="1" s="1"/>
  <c r="H481" i="1" l="1"/>
  <c r="I481" i="1" s="1"/>
  <c r="G482" i="1"/>
  <c r="H482" i="1" l="1"/>
  <c r="I482" i="1" s="1"/>
  <c r="G483" i="1"/>
  <c r="H483" i="1" l="1"/>
  <c r="I483" i="1" s="1"/>
  <c r="G484" i="1"/>
  <c r="H484" i="1" l="1"/>
  <c r="I484" i="1" s="1"/>
  <c r="G485" i="1"/>
  <c r="H485" i="1" l="1"/>
  <c r="I485" i="1" s="1"/>
  <c r="G486" i="1"/>
  <c r="G487" i="1" l="1"/>
  <c r="H486" i="1"/>
  <c r="I486" i="1" s="1"/>
  <c r="G488" i="1" l="1"/>
  <c r="H487" i="1"/>
  <c r="I487" i="1" s="1"/>
  <c r="H488" i="1" l="1"/>
  <c r="I488" i="1" s="1"/>
  <c r="G489" i="1"/>
  <c r="H489" i="1" l="1"/>
  <c r="I489" i="1" s="1"/>
  <c r="G490" i="1"/>
  <c r="H490" i="1" l="1"/>
  <c r="I490" i="1" s="1"/>
  <c r="G491" i="1"/>
  <c r="G492" i="1" l="1"/>
  <c r="H491" i="1"/>
  <c r="I491" i="1" s="1"/>
  <c r="H492" i="1" l="1"/>
  <c r="I492" i="1" s="1"/>
  <c r="G493" i="1"/>
  <c r="H493" i="1" l="1"/>
  <c r="I493" i="1" s="1"/>
  <c r="G494" i="1"/>
  <c r="H494" i="1" l="1"/>
  <c r="I494" i="1" s="1"/>
  <c r="G495" i="1"/>
  <c r="H495" i="1" l="1"/>
  <c r="I495" i="1" s="1"/>
  <c r="G496" i="1"/>
  <c r="G497" i="1" l="1"/>
  <c r="H496" i="1"/>
  <c r="I496" i="1" s="1"/>
  <c r="G498" i="1" l="1"/>
  <c r="H497" i="1"/>
  <c r="I497" i="1" s="1"/>
  <c r="H498" i="1" l="1"/>
  <c r="I498" i="1" s="1"/>
  <c r="G499" i="1"/>
  <c r="H499" i="1" l="1"/>
  <c r="I499" i="1" s="1"/>
  <c r="G500" i="1"/>
  <c r="H500" i="1" l="1"/>
  <c r="I500" i="1" s="1"/>
  <c r="G501" i="1"/>
  <c r="H501" i="1" l="1"/>
  <c r="I501" i="1" s="1"/>
  <c r="G502" i="1"/>
  <c r="G503" i="1" l="1"/>
  <c r="H502" i="1"/>
  <c r="I502" i="1" s="1"/>
  <c r="H503" i="1" l="1"/>
  <c r="I503" i="1" s="1"/>
  <c r="G504" i="1"/>
  <c r="H504" i="1" l="1"/>
  <c r="I504" i="1" s="1"/>
  <c r="G505" i="1"/>
  <c r="H505" i="1" l="1"/>
  <c r="I505" i="1" s="1"/>
  <c r="G506" i="1"/>
  <c r="H506" i="1" l="1"/>
  <c r="I506" i="1" s="1"/>
  <c r="G507" i="1"/>
  <c r="G508" i="1" l="1"/>
  <c r="H507" i="1"/>
  <c r="I507" i="1" s="1"/>
  <c r="H508" i="1" l="1"/>
  <c r="I508" i="1" s="1"/>
  <c r="G509" i="1"/>
  <c r="H509" i="1" l="1"/>
  <c r="I509" i="1" s="1"/>
  <c r="G510" i="1"/>
  <c r="H510" i="1" l="1"/>
  <c r="I510" i="1" s="1"/>
  <c r="G511" i="1"/>
  <c r="H511" i="1" l="1"/>
  <c r="I511" i="1" s="1"/>
  <c r="G512" i="1"/>
  <c r="H512" i="1" l="1"/>
  <c r="I512" i="1" s="1"/>
  <c r="G513" i="1"/>
  <c r="H513" i="1" l="1"/>
  <c r="I513" i="1" s="1"/>
  <c r="G514" i="1"/>
  <c r="H514" i="1" l="1"/>
  <c r="I514" i="1" s="1"/>
  <c r="G515" i="1"/>
  <c r="H515" i="1" l="1"/>
  <c r="I515" i="1" s="1"/>
  <c r="G516" i="1"/>
  <c r="H516" i="1" l="1"/>
  <c r="I516" i="1" s="1"/>
  <c r="G517" i="1"/>
  <c r="H517" i="1" l="1"/>
  <c r="I517" i="1" s="1"/>
  <c r="G518" i="1"/>
  <c r="H518" i="1" l="1"/>
  <c r="I518" i="1" s="1"/>
  <c r="G519" i="1"/>
  <c r="H519" i="1" l="1"/>
  <c r="I519" i="1" s="1"/>
  <c r="G520" i="1"/>
  <c r="H520" i="1" l="1"/>
  <c r="I520" i="1" s="1"/>
  <c r="G521" i="1"/>
  <c r="G522" i="1" l="1"/>
  <c r="H521" i="1"/>
  <c r="I521" i="1" s="1"/>
  <c r="H522" i="1" l="1"/>
  <c r="I522" i="1" s="1"/>
  <c r="G523" i="1"/>
  <c r="G524" i="1" l="1"/>
  <c r="H523" i="1"/>
  <c r="I523" i="1" s="1"/>
  <c r="H524" i="1" l="1"/>
  <c r="I524" i="1" s="1"/>
  <c r="G525" i="1"/>
  <c r="H525" i="1" l="1"/>
  <c r="I525" i="1" s="1"/>
  <c r="G526" i="1"/>
  <c r="H526" i="1" l="1"/>
  <c r="I526" i="1" s="1"/>
  <c r="G527" i="1"/>
  <c r="G528" i="1" l="1"/>
  <c r="H527" i="1"/>
  <c r="I527" i="1" s="1"/>
  <c r="H528" i="1" l="1"/>
  <c r="I528" i="1" s="1"/>
  <c r="G529" i="1"/>
  <c r="G530" i="1" l="1"/>
  <c r="H529" i="1"/>
  <c r="I529" i="1" s="1"/>
  <c r="G531" i="1" l="1"/>
  <c r="H530" i="1"/>
  <c r="I530" i="1" s="1"/>
  <c r="H531" i="1" l="1"/>
  <c r="I531" i="1" s="1"/>
  <c r="G532" i="1"/>
  <c r="H532" i="1" l="1"/>
  <c r="I532" i="1" s="1"/>
  <c r="G533" i="1"/>
  <c r="H533" i="1" l="1"/>
  <c r="I533" i="1" s="1"/>
  <c r="G534" i="1"/>
  <c r="H534" i="1" l="1"/>
  <c r="I534" i="1" s="1"/>
  <c r="G535" i="1"/>
  <c r="H535" i="1" l="1"/>
  <c r="I535" i="1" s="1"/>
  <c r="G536" i="1"/>
  <c r="H536" i="1" l="1"/>
  <c r="I536" i="1" s="1"/>
  <c r="G537" i="1"/>
  <c r="G538" i="1" l="1"/>
  <c r="H537" i="1"/>
  <c r="I537" i="1" s="1"/>
  <c r="H538" i="1" l="1"/>
  <c r="I538" i="1" s="1"/>
  <c r="G539" i="1"/>
  <c r="H539" i="1" l="1"/>
  <c r="I539" i="1" s="1"/>
  <c r="G540" i="1"/>
  <c r="H540" i="1" l="1"/>
  <c r="I540" i="1" s="1"/>
  <c r="G541" i="1"/>
  <c r="H541" i="1" l="1"/>
  <c r="I541" i="1" s="1"/>
  <c r="G542" i="1"/>
  <c r="H542" i="1" l="1"/>
  <c r="I542" i="1" s="1"/>
  <c r="G543" i="1"/>
  <c r="H543" i="1" l="1"/>
  <c r="I543" i="1" s="1"/>
  <c r="G544" i="1"/>
  <c r="H544" i="1" l="1"/>
  <c r="I544" i="1" s="1"/>
  <c r="G545" i="1"/>
  <c r="H545" i="1" l="1"/>
  <c r="I545" i="1" s="1"/>
  <c r="G546" i="1"/>
  <c r="H546" i="1" l="1"/>
  <c r="I546" i="1" s="1"/>
  <c r="G547" i="1"/>
  <c r="G548" i="1" l="1"/>
  <c r="H547" i="1"/>
  <c r="I547" i="1" s="1"/>
  <c r="G549" i="1" l="1"/>
  <c r="H548" i="1"/>
  <c r="I548" i="1" s="1"/>
  <c r="H549" i="1" l="1"/>
  <c r="I549" i="1" s="1"/>
  <c r="G550" i="1"/>
  <c r="H550" i="1" l="1"/>
  <c r="I550" i="1" s="1"/>
  <c r="G551" i="1"/>
  <c r="G552" i="1" l="1"/>
  <c r="H551" i="1"/>
  <c r="I551" i="1" s="1"/>
  <c r="G553" i="1" l="1"/>
  <c r="H552" i="1"/>
  <c r="I552" i="1" s="1"/>
  <c r="G554" i="1" l="1"/>
  <c r="H553" i="1"/>
  <c r="I553" i="1" s="1"/>
  <c r="H554" i="1" l="1"/>
  <c r="I554" i="1" s="1"/>
  <c r="G555" i="1"/>
  <c r="H555" i="1" l="1"/>
  <c r="I555" i="1" s="1"/>
  <c r="G556" i="1"/>
  <c r="H556" i="1" l="1"/>
  <c r="I556" i="1" s="1"/>
  <c r="G557" i="1"/>
  <c r="H557" i="1" l="1"/>
  <c r="I557" i="1" s="1"/>
  <c r="G558" i="1"/>
  <c r="H558" i="1" l="1"/>
  <c r="I558" i="1" s="1"/>
  <c r="G559" i="1"/>
  <c r="H559" i="1" l="1"/>
  <c r="I559" i="1" s="1"/>
  <c r="G560" i="1"/>
  <c r="H560" i="1" l="1"/>
  <c r="I560" i="1" s="1"/>
  <c r="G561" i="1"/>
  <c r="G562" i="1" l="1"/>
  <c r="H561" i="1"/>
  <c r="I561" i="1" s="1"/>
  <c r="H562" i="1" l="1"/>
  <c r="I562" i="1" s="1"/>
  <c r="G563" i="1"/>
  <c r="H563" i="1" l="1"/>
  <c r="I563" i="1" s="1"/>
  <c r="G564" i="1"/>
  <c r="H564" i="1" l="1"/>
  <c r="I564" i="1" s="1"/>
  <c r="G565" i="1"/>
  <c r="H565" i="1" l="1"/>
  <c r="I565" i="1" s="1"/>
  <c r="G566" i="1"/>
  <c r="H566" i="1" l="1"/>
  <c r="I566" i="1" s="1"/>
  <c r="G567" i="1"/>
  <c r="H567" i="1" l="1"/>
  <c r="I567" i="1" s="1"/>
  <c r="G568" i="1"/>
  <c r="H568" i="1" l="1"/>
  <c r="I568" i="1" s="1"/>
  <c r="G569" i="1"/>
  <c r="H569" i="1" l="1"/>
  <c r="I569" i="1" s="1"/>
  <c r="G570" i="1"/>
  <c r="G571" i="1" l="1"/>
  <c r="H570" i="1"/>
  <c r="I570" i="1" s="1"/>
  <c r="G572" i="1" l="1"/>
  <c r="H571" i="1"/>
  <c r="I571" i="1" s="1"/>
  <c r="G573" i="1" l="1"/>
  <c r="H572" i="1"/>
  <c r="I572" i="1" s="1"/>
  <c r="H573" i="1" l="1"/>
  <c r="I573" i="1" s="1"/>
  <c r="G574" i="1"/>
  <c r="H574" i="1" l="1"/>
  <c r="I574" i="1" s="1"/>
  <c r="G575" i="1"/>
  <c r="H575" i="1" l="1"/>
  <c r="I575" i="1" s="1"/>
  <c r="G576" i="1"/>
  <c r="H576" i="1" l="1"/>
  <c r="I576" i="1" s="1"/>
  <c r="G577" i="1"/>
  <c r="H577" i="1" l="1"/>
  <c r="I577" i="1" s="1"/>
  <c r="G578" i="1"/>
  <c r="H578" i="1" l="1"/>
  <c r="I578" i="1" s="1"/>
  <c r="G579" i="1"/>
  <c r="G580" i="1" l="1"/>
  <c r="H579" i="1"/>
  <c r="I579" i="1" s="1"/>
  <c r="H580" i="1" l="1"/>
  <c r="I580" i="1" s="1"/>
  <c r="G581" i="1"/>
  <c r="H581" i="1" l="1"/>
  <c r="I581" i="1" s="1"/>
  <c r="G582" i="1"/>
  <c r="G583" i="1" l="1"/>
  <c r="H582" i="1"/>
  <c r="I582" i="1" s="1"/>
  <c r="H583" i="1" l="1"/>
  <c r="I583" i="1" s="1"/>
  <c r="G584" i="1"/>
  <c r="H584" i="1" l="1"/>
  <c r="I584" i="1" s="1"/>
  <c r="G585" i="1"/>
  <c r="H585" i="1" l="1"/>
  <c r="I585" i="1" s="1"/>
  <c r="G586" i="1"/>
  <c r="H586" i="1" l="1"/>
  <c r="I586" i="1" s="1"/>
  <c r="G587" i="1"/>
  <c r="H587" i="1" l="1"/>
  <c r="I587" i="1" s="1"/>
  <c r="G588" i="1"/>
  <c r="H588" i="1" l="1"/>
  <c r="I588" i="1" s="1"/>
  <c r="G589" i="1"/>
  <c r="H589" i="1" l="1"/>
  <c r="I589" i="1" s="1"/>
  <c r="G590" i="1"/>
  <c r="G591" i="1" l="1"/>
  <c r="H590" i="1"/>
  <c r="I590" i="1" s="1"/>
  <c r="G592" i="1" l="1"/>
  <c r="H591" i="1"/>
  <c r="I591" i="1" s="1"/>
  <c r="H592" i="1" l="1"/>
  <c r="I592" i="1" s="1"/>
  <c r="G593" i="1"/>
  <c r="H593" i="1" l="1"/>
  <c r="I593" i="1" s="1"/>
  <c r="G594" i="1"/>
  <c r="G595" i="1" l="1"/>
  <c r="H594" i="1"/>
  <c r="I594" i="1" s="1"/>
  <c r="H595" i="1" l="1"/>
  <c r="I595" i="1" s="1"/>
  <c r="G596" i="1"/>
  <c r="G597" i="1" l="1"/>
  <c r="H596" i="1"/>
  <c r="I596" i="1" s="1"/>
  <c r="G598" i="1" l="1"/>
  <c r="H597" i="1"/>
  <c r="I597" i="1" s="1"/>
  <c r="H598" i="1" l="1"/>
  <c r="I598" i="1" s="1"/>
  <c r="G599" i="1"/>
  <c r="H599" i="1" l="1"/>
  <c r="I599" i="1" s="1"/>
  <c r="G600" i="1"/>
  <c r="H600" i="1" l="1"/>
  <c r="I600" i="1" s="1"/>
  <c r="G601" i="1"/>
  <c r="H601" i="1" l="1"/>
  <c r="I601" i="1" s="1"/>
  <c r="G602" i="1"/>
  <c r="H602" i="1" l="1"/>
  <c r="I602" i="1" s="1"/>
  <c r="G603" i="1"/>
  <c r="H603" i="1" l="1"/>
  <c r="I603" i="1" s="1"/>
  <c r="G604" i="1"/>
  <c r="G605" i="1" l="1"/>
  <c r="H604" i="1"/>
  <c r="I604" i="1" s="1"/>
  <c r="H605" i="1" l="1"/>
  <c r="I605" i="1" s="1"/>
  <c r="G606" i="1"/>
  <c r="H606" i="1" l="1"/>
  <c r="I606" i="1" s="1"/>
  <c r="G607" i="1"/>
  <c r="H607" i="1" l="1"/>
  <c r="I607" i="1" s="1"/>
  <c r="G608" i="1"/>
  <c r="H608" i="1" l="1"/>
  <c r="I608" i="1" s="1"/>
  <c r="G609" i="1"/>
  <c r="H609" i="1" l="1"/>
  <c r="I609" i="1" s="1"/>
  <c r="G610" i="1"/>
  <c r="G611" i="1" l="1"/>
  <c r="H610" i="1"/>
  <c r="I610" i="1" s="1"/>
  <c r="H611" i="1" l="1"/>
  <c r="I611" i="1" s="1"/>
  <c r="G612" i="1"/>
  <c r="G613" i="1" l="1"/>
  <c r="H612" i="1"/>
  <c r="I612" i="1" s="1"/>
  <c r="H613" i="1" l="1"/>
  <c r="I613" i="1" s="1"/>
  <c r="G614" i="1"/>
  <c r="H614" i="1" l="1"/>
  <c r="I614" i="1" s="1"/>
  <c r="G615" i="1"/>
  <c r="H615" i="1" l="1"/>
  <c r="I615" i="1" s="1"/>
  <c r="G616" i="1"/>
  <c r="H616" i="1" l="1"/>
  <c r="I616" i="1" s="1"/>
  <c r="G617" i="1"/>
  <c r="G618" i="1" l="1"/>
  <c r="H617" i="1"/>
  <c r="I617" i="1" s="1"/>
  <c r="G619" i="1" l="1"/>
  <c r="H618" i="1"/>
  <c r="I618" i="1" s="1"/>
  <c r="H619" i="1" l="1"/>
  <c r="I619" i="1" s="1"/>
  <c r="G620" i="1"/>
  <c r="H620" i="1" l="1"/>
  <c r="I620" i="1" s="1"/>
  <c r="G621" i="1"/>
  <c r="H621" i="1" l="1"/>
  <c r="I621" i="1" s="1"/>
  <c r="G622" i="1"/>
  <c r="H622" i="1" l="1"/>
  <c r="I622" i="1" s="1"/>
  <c r="G623" i="1"/>
  <c r="H623" i="1" l="1"/>
  <c r="I623" i="1" s="1"/>
  <c r="G624" i="1"/>
  <c r="H624" i="1" l="1"/>
  <c r="I624" i="1" s="1"/>
  <c r="G625" i="1"/>
  <c r="H625" i="1" l="1"/>
  <c r="I625" i="1" s="1"/>
  <c r="G626" i="1"/>
  <c r="G627" i="1" l="1"/>
  <c r="H626" i="1"/>
  <c r="I626" i="1" s="1"/>
  <c r="H627" i="1" l="1"/>
  <c r="I627" i="1" s="1"/>
  <c r="G628" i="1"/>
  <c r="G629" i="1" l="1"/>
  <c r="H628" i="1"/>
  <c r="I628" i="1" s="1"/>
  <c r="H629" i="1" l="1"/>
  <c r="I629" i="1" s="1"/>
  <c r="G630" i="1"/>
  <c r="H630" i="1" l="1"/>
  <c r="I630" i="1" s="1"/>
  <c r="G631" i="1"/>
  <c r="H631" i="1" l="1"/>
  <c r="I631" i="1" s="1"/>
  <c r="G632" i="1"/>
  <c r="H632" i="1" l="1"/>
  <c r="I632" i="1" s="1"/>
  <c r="G633" i="1"/>
  <c r="H633" i="1" l="1"/>
  <c r="I633" i="1" s="1"/>
  <c r="G634" i="1"/>
  <c r="H634" i="1" l="1"/>
  <c r="I634" i="1" s="1"/>
  <c r="G635" i="1"/>
  <c r="H635" i="1" l="1"/>
  <c r="I635" i="1" s="1"/>
  <c r="G636" i="1"/>
  <c r="H636" i="1" l="1"/>
  <c r="I636" i="1" s="1"/>
  <c r="G637" i="1"/>
  <c r="G638" i="1" l="1"/>
  <c r="H637" i="1"/>
  <c r="I637" i="1" s="1"/>
  <c r="G639" i="1" l="1"/>
  <c r="H638" i="1"/>
  <c r="I638" i="1" s="1"/>
  <c r="H639" i="1" l="1"/>
  <c r="I639" i="1" s="1"/>
  <c r="G640" i="1"/>
  <c r="G641" i="1" l="1"/>
  <c r="H640" i="1"/>
  <c r="I640" i="1" s="1"/>
  <c r="H641" i="1" l="1"/>
  <c r="I641" i="1" s="1"/>
  <c r="G642" i="1"/>
  <c r="G643" i="1" l="1"/>
  <c r="H642" i="1"/>
  <c r="I642" i="1" s="1"/>
  <c r="G644" i="1" l="1"/>
  <c r="H643" i="1"/>
  <c r="I643" i="1" s="1"/>
  <c r="H644" i="1" l="1"/>
  <c r="I644" i="1" s="1"/>
  <c r="G645" i="1"/>
  <c r="G646" i="1" l="1"/>
  <c r="H645" i="1"/>
  <c r="I645" i="1" s="1"/>
  <c r="H646" i="1" l="1"/>
  <c r="I646" i="1" s="1"/>
  <c r="G647" i="1"/>
  <c r="G648" i="1" l="1"/>
  <c r="H647" i="1"/>
  <c r="I647" i="1" s="1"/>
  <c r="H648" i="1" l="1"/>
  <c r="I648" i="1" s="1"/>
  <c r="G649" i="1"/>
  <c r="G650" i="1" l="1"/>
  <c r="H649" i="1"/>
  <c r="I649" i="1" s="1"/>
  <c r="H650" i="1" l="1"/>
  <c r="I650" i="1" s="1"/>
  <c r="G651" i="1"/>
  <c r="H651" i="1" l="1"/>
  <c r="I651" i="1" s="1"/>
  <c r="G652" i="1"/>
  <c r="H652" i="1" l="1"/>
  <c r="I652" i="1" s="1"/>
  <c r="G653" i="1"/>
  <c r="H653" i="1" l="1"/>
  <c r="I653" i="1" s="1"/>
  <c r="G654" i="1"/>
  <c r="H654" i="1" l="1"/>
  <c r="I654" i="1" s="1"/>
  <c r="G655" i="1"/>
  <c r="H655" i="1" l="1"/>
  <c r="I655" i="1" s="1"/>
  <c r="G656" i="1"/>
  <c r="G657" i="1" l="1"/>
  <c r="H656" i="1"/>
  <c r="I656" i="1" s="1"/>
  <c r="G658" i="1" l="1"/>
  <c r="H657" i="1"/>
  <c r="I657" i="1" s="1"/>
  <c r="G659" i="1" l="1"/>
  <c r="H658" i="1"/>
  <c r="I658" i="1" s="1"/>
  <c r="G660" i="1" l="1"/>
  <c r="H659" i="1"/>
  <c r="I659" i="1" s="1"/>
  <c r="G661" i="1" l="1"/>
  <c r="H660" i="1"/>
  <c r="I660" i="1" s="1"/>
  <c r="H661" i="1" l="1"/>
  <c r="I661" i="1" s="1"/>
  <c r="G662" i="1"/>
  <c r="H662" i="1" l="1"/>
  <c r="I662" i="1" s="1"/>
  <c r="G663" i="1"/>
  <c r="H663" i="1" l="1"/>
  <c r="I663" i="1" s="1"/>
  <c r="G664" i="1"/>
  <c r="H664" i="1" l="1"/>
  <c r="I664" i="1" s="1"/>
  <c r="G665" i="1"/>
  <c r="G666" i="1" l="1"/>
  <c r="H665" i="1"/>
  <c r="I665" i="1" s="1"/>
  <c r="H666" i="1" l="1"/>
  <c r="I666" i="1" s="1"/>
  <c r="G667" i="1"/>
  <c r="H667" i="1" l="1"/>
  <c r="I667" i="1" s="1"/>
  <c r="G668" i="1"/>
  <c r="G669" i="1" l="1"/>
  <c r="H668" i="1"/>
  <c r="I668" i="1" s="1"/>
  <c r="G670" i="1" l="1"/>
  <c r="H669" i="1"/>
  <c r="I669" i="1" s="1"/>
  <c r="G671" i="1" l="1"/>
  <c r="H670" i="1"/>
  <c r="I670" i="1" s="1"/>
  <c r="G672" i="1" l="1"/>
  <c r="H671" i="1"/>
  <c r="I671" i="1" s="1"/>
  <c r="H672" i="1" l="1"/>
  <c r="I672" i="1" s="1"/>
  <c r="G673" i="1"/>
  <c r="G674" i="1" l="1"/>
  <c r="H673" i="1"/>
  <c r="I673" i="1" s="1"/>
  <c r="H674" i="1" l="1"/>
  <c r="I674" i="1" s="1"/>
  <c r="G675" i="1"/>
  <c r="G676" i="1" l="1"/>
  <c r="H675" i="1"/>
  <c r="I675" i="1" s="1"/>
  <c r="G677" i="1" l="1"/>
  <c r="H676" i="1"/>
  <c r="I676" i="1" s="1"/>
  <c r="H677" i="1" l="1"/>
  <c r="I677" i="1" s="1"/>
  <c r="G678" i="1"/>
  <c r="H678" i="1" l="1"/>
  <c r="I678" i="1" s="1"/>
  <c r="G679" i="1"/>
  <c r="H679" i="1" l="1"/>
  <c r="I679" i="1" s="1"/>
  <c r="G680" i="1"/>
  <c r="G681" i="1" l="1"/>
  <c r="H680" i="1"/>
  <c r="I680" i="1" s="1"/>
  <c r="G682" i="1" l="1"/>
  <c r="H681" i="1"/>
  <c r="I681" i="1" s="1"/>
  <c r="H682" i="1" l="1"/>
  <c r="I682" i="1" s="1"/>
  <c r="G683" i="1"/>
  <c r="H683" i="1" l="1"/>
  <c r="I683" i="1" s="1"/>
  <c r="G684" i="1"/>
  <c r="H684" i="1" l="1"/>
  <c r="I684" i="1" s="1"/>
  <c r="G685" i="1"/>
  <c r="H685" i="1" l="1"/>
  <c r="I685" i="1" s="1"/>
  <c r="G686" i="1"/>
  <c r="G687" i="1" l="1"/>
  <c r="H686" i="1"/>
  <c r="I686" i="1" s="1"/>
  <c r="G688" i="1" l="1"/>
  <c r="H687" i="1"/>
  <c r="I687" i="1" s="1"/>
  <c r="H688" i="1" l="1"/>
  <c r="I688" i="1" s="1"/>
  <c r="G689" i="1"/>
  <c r="H689" i="1" l="1"/>
  <c r="I689" i="1" s="1"/>
  <c r="G690" i="1"/>
  <c r="G691" i="1" l="1"/>
  <c r="H690" i="1"/>
  <c r="I690" i="1" s="1"/>
  <c r="H691" i="1" l="1"/>
  <c r="I691" i="1" s="1"/>
  <c r="G692" i="1"/>
  <c r="H692" i="1" l="1"/>
  <c r="I692" i="1" s="1"/>
  <c r="G693" i="1"/>
  <c r="G694" i="1" l="1"/>
  <c r="H693" i="1"/>
  <c r="I693" i="1" s="1"/>
  <c r="G695" i="1" l="1"/>
  <c r="H694" i="1"/>
  <c r="I694" i="1" s="1"/>
  <c r="G696" i="1" l="1"/>
  <c r="H695" i="1"/>
  <c r="I695" i="1" s="1"/>
  <c r="H696" i="1" l="1"/>
  <c r="I696" i="1" s="1"/>
  <c r="G697" i="1"/>
  <c r="H697" i="1" l="1"/>
  <c r="I697" i="1" s="1"/>
  <c r="G698" i="1"/>
  <c r="H698" i="1" l="1"/>
  <c r="I698" i="1" s="1"/>
  <c r="G699" i="1"/>
  <c r="H699" i="1" l="1"/>
  <c r="I699" i="1" s="1"/>
  <c r="G700" i="1"/>
  <c r="H700" i="1" l="1"/>
  <c r="I700" i="1" s="1"/>
  <c r="G701" i="1"/>
  <c r="G702" i="1" l="1"/>
  <c r="H701" i="1"/>
  <c r="I701" i="1" s="1"/>
  <c r="H702" i="1" l="1"/>
  <c r="I702" i="1" s="1"/>
  <c r="G703" i="1"/>
  <c r="G704" i="1" l="1"/>
  <c r="H703" i="1"/>
  <c r="I703" i="1" s="1"/>
  <c r="H704" i="1" l="1"/>
  <c r="I704" i="1" s="1"/>
  <c r="G705" i="1"/>
  <c r="H705" i="1" l="1"/>
  <c r="I705" i="1" s="1"/>
  <c r="G706" i="1"/>
  <c r="H706" i="1" l="1"/>
  <c r="I706" i="1" s="1"/>
  <c r="G707" i="1"/>
  <c r="G708" i="1" l="1"/>
  <c r="H707" i="1"/>
  <c r="I707" i="1" s="1"/>
  <c r="H708" i="1" l="1"/>
  <c r="I708" i="1" s="1"/>
  <c r="G709" i="1"/>
  <c r="G710" i="1" l="1"/>
  <c r="H709" i="1"/>
  <c r="I709" i="1" s="1"/>
  <c r="G711" i="1" l="1"/>
  <c r="H710" i="1"/>
  <c r="I710" i="1" s="1"/>
  <c r="G712" i="1" l="1"/>
  <c r="H711" i="1"/>
  <c r="I711" i="1" s="1"/>
  <c r="H712" i="1" l="1"/>
  <c r="I712" i="1" s="1"/>
  <c r="G713" i="1"/>
  <c r="H713" i="1" l="1"/>
  <c r="I713" i="1" s="1"/>
  <c r="G714" i="1"/>
  <c r="H714" i="1" l="1"/>
  <c r="I714" i="1" s="1"/>
  <c r="G715" i="1"/>
  <c r="G716" i="1" l="1"/>
  <c r="H715" i="1"/>
  <c r="I715" i="1" s="1"/>
  <c r="G717" i="1" l="1"/>
  <c r="H716" i="1"/>
  <c r="I716" i="1" s="1"/>
  <c r="G718" i="1" l="1"/>
  <c r="H717" i="1"/>
  <c r="I717" i="1" s="1"/>
  <c r="G719" i="1" l="1"/>
  <c r="H718" i="1"/>
  <c r="I718" i="1" s="1"/>
  <c r="G720" i="1" l="1"/>
  <c r="H719" i="1"/>
  <c r="I719" i="1" s="1"/>
  <c r="H720" i="1" l="1"/>
  <c r="I720" i="1" s="1"/>
  <c r="G721" i="1"/>
  <c r="G722" i="1" l="1"/>
  <c r="H721" i="1"/>
  <c r="I721" i="1" s="1"/>
  <c r="H722" i="1" l="1"/>
  <c r="I722" i="1" s="1"/>
  <c r="G723" i="1"/>
  <c r="H723" i="1" l="1"/>
  <c r="I723" i="1" s="1"/>
  <c r="G724" i="1"/>
  <c r="H724" i="1" l="1"/>
  <c r="I724" i="1" s="1"/>
  <c r="G725" i="1"/>
  <c r="G726" i="1" l="1"/>
  <c r="H725" i="1"/>
  <c r="I725" i="1" s="1"/>
  <c r="H726" i="1" l="1"/>
  <c r="I726" i="1" s="1"/>
  <c r="G727" i="1"/>
  <c r="H727" i="1" l="1"/>
  <c r="I727" i="1" s="1"/>
  <c r="G728" i="1"/>
  <c r="H728" i="1" l="1"/>
  <c r="I728" i="1" s="1"/>
  <c r="G729" i="1"/>
  <c r="H729" i="1" l="1"/>
  <c r="I729" i="1" s="1"/>
  <c r="G730" i="1"/>
  <c r="G731" i="1" l="1"/>
  <c r="H730" i="1"/>
  <c r="I730" i="1" s="1"/>
  <c r="H731" i="1" l="1"/>
  <c r="I731" i="1" s="1"/>
  <c r="G732" i="1"/>
  <c r="H732" i="1" l="1"/>
  <c r="I732" i="1" s="1"/>
  <c r="G733" i="1"/>
  <c r="G734" i="1" l="1"/>
  <c r="H733" i="1"/>
  <c r="I733" i="1" s="1"/>
  <c r="H734" i="1" l="1"/>
  <c r="I734" i="1" s="1"/>
  <c r="G735" i="1"/>
  <c r="G736" i="1" l="1"/>
  <c r="H735" i="1"/>
  <c r="I735" i="1" s="1"/>
  <c r="H736" i="1" l="1"/>
  <c r="I736" i="1" s="1"/>
  <c r="G737" i="1"/>
  <c r="G738" i="1" l="1"/>
  <c r="H737" i="1"/>
  <c r="I737" i="1" s="1"/>
  <c r="H738" i="1" l="1"/>
  <c r="I738" i="1" s="1"/>
  <c r="G739" i="1"/>
  <c r="H739" i="1" l="1"/>
  <c r="I739" i="1" s="1"/>
  <c r="G740" i="1"/>
  <c r="H740" i="1" l="1"/>
  <c r="I740" i="1" s="1"/>
  <c r="G741" i="1"/>
  <c r="H741" i="1" l="1"/>
  <c r="I741" i="1" s="1"/>
  <c r="G742" i="1"/>
  <c r="H742" i="1" l="1"/>
  <c r="I742" i="1" s="1"/>
  <c r="G743" i="1"/>
  <c r="G744" i="1" l="1"/>
  <c r="H743" i="1"/>
  <c r="I743" i="1" s="1"/>
  <c r="H744" i="1" l="1"/>
  <c r="I744" i="1" s="1"/>
  <c r="G745" i="1"/>
  <c r="H745" i="1" l="1"/>
  <c r="I745" i="1" s="1"/>
  <c r="G746" i="1"/>
  <c r="H746" i="1" l="1"/>
  <c r="I746" i="1" s="1"/>
  <c r="G747" i="1"/>
  <c r="H747" i="1" l="1"/>
  <c r="I747" i="1" s="1"/>
  <c r="G748" i="1"/>
  <c r="G749" i="1" l="1"/>
  <c r="H748" i="1"/>
  <c r="I748" i="1" s="1"/>
  <c r="H749" i="1" l="1"/>
  <c r="I749" i="1" s="1"/>
  <c r="G750" i="1"/>
  <c r="G751" i="1" l="1"/>
  <c r="H750" i="1"/>
  <c r="I750" i="1" s="1"/>
  <c r="H751" i="1" l="1"/>
  <c r="I751" i="1" s="1"/>
  <c r="G752" i="1"/>
  <c r="H752" i="1" l="1"/>
  <c r="I752" i="1" s="1"/>
  <c r="G753" i="1"/>
  <c r="H753" i="1" l="1"/>
  <c r="I753" i="1" s="1"/>
  <c r="G754" i="1"/>
  <c r="H754" i="1" l="1"/>
  <c r="I754" i="1" s="1"/>
  <c r="G755" i="1"/>
  <c r="H755" i="1" l="1"/>
  <c r="I755" i="1" s="1"/>
  <c r="G756" i="1"/>
  <c r="G757" i="1" l="1"/>
  <c r="H756" i="1"/>
  <c r="I756" i="1" s="1"/>
  <c r="H757" i="1" l="1"/>
  <c r="I757" i="1" s="1"/>
  <c r="G758" i="1"/>
  <c r="G759" i="1" l="1"/>
  <c r="H758" i="1"/>
  <c r="I758" i="1" s="1"/>
  <c r="H759" i="1" l="1"/>
  <c r="I759" i="1" s="1"/>
  <c r="G760" i="1"/>
  <c r="H760" i="1" l="1"/>
  <c r="I760" i="1" s="1"/>
  <c r="G761" i="1"/>
  <c r="H761" i="1" l="1"/>
  <c r="I761" i="1" s="1"/>
  <c r="G762" i="1"/>
  <c r="H762" i="1" l="1"/>
  <c r="I762" i="1" s="1"/>
  <c r="G763" i="1"/>
  <c r="H763" i="1" l="1"/>
  <c r="I763" i="1" s="1"/>
  <c r="G764" i="1"/>
  <c r="H764" i="1" l="1"/>
  <c r="I764" i="1" s="1"/>
  <c r="G765" i="1"/>
  <c r="G766" i="1" l="1"/>
  <c r="H765" i="1"/>
  <c r="I765" i="1" s="1"/>
  <c r="H766" i="1" l="1"/>
  <c r="I766" i="1" s="1"/>
  <c r="G767" i="1"/>
  <c r="H767" i="1" l="1"/>
  <c r="I767" i="1" s="1"/>
  <c r="G768" i="1"/>
  <c r="H768" i="1" l="1"/>
  <c r="I768" i="1" s="1"/>
  <c r="G769" i="1"/>
  <c r="G770" i="1" l="1"/>
  <c r="H769" i="1"/>
  <c r="I769" i="1" s="1"/>
  <c r="H770" i="1" l="1"/>
  <c r="I770" i="1" s="1"/>
  <c r="G771" i="1"/>
  <c r="G772" i="1" l="1"/>
  <c r="H771" i="1"/>
  <c r="I771" i="1" s="1"/>
  <c r="H772" i="1" l="1"/>
  <c r="I772" i="1" s="1"/>
  <c r="G773" i="1"/>
  <c r="G774" i="1" l="1"/>
  <c r="H773" i="1"/>
  <c r="I773" i="1" s="1"/>
  <c r="H774" i="1" l="1"/>
  <c r="I774" i="1" s="1"/>
  <c r="G775" i="1"/>
  <c r="H775" i="1" l="1"/>
  <c r="I775" i="1" s="1"/>
  <c r="G776" i="1"/>
  <c r="G777" i="1" l="1"/>
  <c r="H776" i="1"/>
  <c r="I776" i="1" s="1"/>
  <c r="H777" i="1" l="1"/>
  <c r="I777" i="1" s="1"/>
  <c r="G778" i="1"/>
  <c r="H778" i="1" l="1"/>
  <c r="I778" i="1" s="1"/>
  <c r="G779" i="1"/>
  <c r="G780" i="1" s="1"/>
  <c r="G781" i="1" l="1"/>
  <c r="H780" i="1"/>
  <c r="I780" i="1" s="1"/>
  <c r="H779" i="1"/>
  <c r="I779" i="1" s="1"/>
  <c r="G782" i="1" l="1"/>
  <c r="H781" i="1"/>
  <c r="I781" i="1" s="1"/>
  <c r="G783" i="1" l="1"/>
  <c r="H782" i="1"/>
  <c r="I782" i="1" s="1"/>
  <c r="G784" i="1" l="1"/>
  <c r="H783" i="1"/>
  <c r="I783" i="1" s="1"/>
  <c r="G785" i="1" l="1"/>
  <c r="H784" i="1"/>
  <c r="I784" i="1" s="1"/>
  <c r="G786" i="1" l="1"/>
  <c r="H785" i="1"/>
  <c r="I785" i="1" s="1"/>
  <c r="G787" i="1" l="1"/>
  <c r="H786" i="1"/>
  <c r="I786" i="1" s="1"/>
  <c r="G788" i="1" l="1"/>
  <c r="H787" i="1"/>
  <c r="I787" i="1" s="1"/>
  <c r="G789" i="1" l="1"/>
  <c r="H788" i="1"/>
  <c r="I788" i="1" s="1"/>
  <c r="G790" i="1" l="1"/>
  <c r="H789" i="1"/>
  <c r="I789" i="1" s="1"/>
  <c r="G791" i="1" l="1"/>
  <c r="H790" i="1"/>
  <c r="I790" i="1" s="1"/>
  <c r="G792" i="1" l="1"/>
  <c r="H791" i="1"/>
  <c r="I791" i="1" s="1"/>
  <c r="G793" i="1" l="1"/>
  <c r="H792" i="1"/>
  <c r="I792" i="1" s="1"/>
  <c r="G794" i="1" l="1"/>
  <c r="H793" i="1"/>
  <c r="I793" i="1" s="1"/>
  <c r="G795" i="1" l="1"/>
  <c r="H794" i="1"/>
  <c r="I794" i="1" s="1"/>
  <c r="G796" i="1" l="1"/>
  <c r="H795" i="1"/>
  <c r="I795" i="1" s="1"/>
  <c r="G797" i="1" l="1"/>
  <c r="H796" i="1"/>
  <c r="I796" i="1" s="1"/>
  <c r="G798" i="1" l="1"/>
  <c r="H797" i="1"/>
  <c r="I797" i="1" s="1"/>
  <c r="G799" i="1" l="1"/>
  <c r="H798" i="1"/>
  <c r="I798" i="1" s="1"/>
  <c r="G800" i="1" l="1"/>
  <c r="H799" i="1"/>
  <c r="I799" i="1" s="1"/>
  <c r="G801" i="1" l="1"/>
  <c r="H800" i="1"/>
  <c r="I800" i="1" s="1"/>
  <c r="G802" i="1" l="1"/>
  <c r="H801" i="1"/>
  <c r="I801" i="1" s="1"/>
  <c r="G803" i="1" l="1"/>
  <c r="H802" i="1"/>
  <c r="I802" i="1" s="1"/>
  <c r="G804" i="1" l="1"/>
  <c r="H803" i="1"/>
  <c r="I803" i="1" s="1"/>
  <c r="G805" i="1" l="1"/>
  <c r="H804" i="1"/>
  <c r="I804" i="1" s="1"/>
  <c r="G806" i="1" l="1"/>
  <c r="H805" i="1"/>
  <c r="I805" i="1" s="1"/>
  <c r="G807" i="1" l="1"/>
  <c r="H806" i="1"/>
  <c r="I806" i="1" s="1"/>
  <c r="G808" i="1" l="1"/>
  <c r="H807" i="1"/>
  <c r="I807" i="1" s="1"/>
  <c r="G809" i="1" l="1"/>
  <c r="H808" i="1"/>
  <c r="I808" i="1" s="1"/>
  <c r="G810" i="1" l="1"/>
  <c r="H809" i="1"/>
  <c r="I809" i="1" s="1"/>
  <c r="G811" i="1" l="1"/>
  <c r="H810" i="1"/>
  <c r="I810" i="1" s="1"/>
  <c r="G812" i="1" l="1"/>
  <c r="H811" i="1"/>
  <c r="I811" i="1" s="1"/>
  <c r="G813" i="1" l="1"/>
  <c r="H812" i="1"/>
  <c r="I812" i="1" s="1"/>
  <c r="G814" i="1" l="1"/>
  <c r="H813" i="1"/>
  <c r="I813" i="1" s="1"/>
  <c r="G815" i="1" l="1"/>
  <c r="H814" i="1"/>
  <c r="I814" i="1" s="1"/>
  <c r="G816" i="1" l="1"/>
  <c r="H815" i="1"/>
  <c r="I815" i="1" s="1"/>
  <c r="G817" i="1" l="1"/>
  <c r="H816" i="1"/>
  <c r="I816" i="1" s="1"/>
  <c r="G818" i="1" l="1"/>
  <c r="H817" i="1"/>
  <c r="I817" i="1" s="1"/>
  <c r="G819" i="1" l="1"/>
  <c r="H818" i="1"/>
  <c r="I818" i="1" s="1"/>
  <c r="G820" i="1" l="1"/>
  <c r="H819" i="1"/>
  <c r="I819" i="1" s="1"/>
  <c r="G821" i="1" l="1"/>
  <c r="H820" i="1"/>
  <c r="I820" i="1" s="1"/>
  <c r="G822" i="1" l="1"/>
  <c r="H821" i="1"/>
  <c r="I821" i="1" s="1"/>
  <c r="G823" i="1" l="1"/>
  <c r="H822" i="1"/>
  <c r="I822" i="1" s="1"/>
  <c r="G824" i="1" l="1"/>
  <c r="H823" i="1"/>
  <c r="I823" i="1" s="1"/>
  <c r="G825" i="1" l="1"/>
  <c r="H824" i="1"/>
  <c r="I824" i="1" s="1"/>
  <c r="G826" i="1" l="1"/>
  <c r="H825" i="1"/>
  <c r="I825" i="1" s="1"/>
  <c r="G827" i="1" l="1"/>
  <c r="H826" i="1"/>
  <c r="I826" i="1" s="1"/>
  <c r="G828" i="1" l="1"/>
  <c r="H827" i="1"/>
  <c r="I827" i="1" s="1"/>
  <c r="G829" i="1" l="1"/>
  <c r="H828" i="1"/>
  <c r="I828" i="1" s="1"/>
  <c r="G830" i="1" l="1"/>
  <c r="H829" i="1"/>
  <c r="I829" i="1" s="1"/>
  <c r="G831" i="1" l="1"/>
  <c r="H830" i="1"/>
  <c r="I830" i="1" s="1"/>
  <c r="G832" i="1" l="1"/>
  <c r="H831" i="1"/>
  <c r="I831" i="1" s="1"/>
  <c r="G833" i="1" l="1"/>
  <c r="H832" i="1"/>
  <c r="I832" i="1" s="1"/>
  <c r="G834" i="1" l="1"/>
  <c r="H833" i="1"/>
  <c r="I833" i="1" s="1"/>
  <c r="G835" i="1" l="1"/>
  <c r="H834" i="1"/>
  <c r="I834" i="1" s="1"/>
  <c r="G836" i="1" l="1"/>
  <c r="H835" i="1"/>
  <c r="I835" i="1" s="1"/>
  <c r="G837" i="1" l="1"/>
  <c r="H836" i="1"/>
  <c r="I836" i="1" s="1"/>
  <c r="G838" i="1" l="1"/>
  <c r="H837" i="1"/>
  <c r="I837" i="1" s="1"/>
  <c r="G839" i="1" l="1"/>
  <c r="H838" i="1"/>
  <c r="I838" i="1" s="1"/>
  <c r="G840" i="1" l="1"/>
  <c r="H839" i="1"/>
  <c r="I839" i="1" s="1"/>
  <c r="G841" i="1" l="1"/>
  <c r="H840" i="1"/>
  <c r="I840" i="1" s="1"/>
  <c r="G842" i="1" l="1"/>
  <c r="H841" i="1"/>
  <c r="I841" i="1" s="1"/>
  <c r="G843" i="1" l="1"/>
  <c r="H842" i="1"/>
  <c r="I842" i="1" s="1"/>
  <c r="G844" i="1" l="1"/>
  <c r="H843" i="1"/>
  <c r="I843" i="1" s="1"/>
  <c r="G845" i="1" l="1"/>
  <c r="H844" i="1"/>
  <c r="I844" i="1" s="1"/>
  <c r="G846" i="1" l="1"/>
  <c r="H845" i="1"/>
  <c r="I845" i="1" s="1"/>
  <c r="G847" i="1" l="1"/>
  <c r="H846" i="1"/>
  <c r="I846" i="1" s="1"/>
  <c r="G848" i="1" l="1"/>
  <c r="H847" i="1"/>
  <c r="I847" i="1" s="1"/>
  <c r="G849" i="1" l="1"/>
  <c r="H848" i="1"/>
  <c r="I848" i="1" s="1"/>
  <c r="G850" i="1" l="1"/>
  <c r="H849" i="1"/>
  <c r="I849" i="1" s="1"/>
  <c r="G851" i="1" l="1"/>
  <c r="H850" i="1"/>
  <c r="I850" i="1" s="1"/>
  <c r="G852" i="1" l="1"/>
  <c r="H851" i="1"/>
  <c r="I851" i="1" s="1"/>
  <c r="G853" i="1" l="1"/>
  <c r="H852" i="1"/>
  <c r="I852" i="1" s="1"/>
  <c r="G854" i="1" l="1"/>
  <c r="H853" i="1"/>
  <c r="I853" i="1" s="1"/>
  <c r="G855" i="1" l="1"/>
  <c r="H854" i="1"/>
  <c r="I854" i="1" s="1"/>
  <c r="G856" i="1" l="1"/>
  <c r="H855" i="1"/>
  <c r="I855" i="1" s="1"/>
  <c r="G857" i="1" l="1"/>
  <c r="H856" i="1"/>
  <c r="I856" i="1" s="1"/>
  <c r="G858" i="1" l="1"/>
  <c r="H857" i="1"/>
  <c r="I857" i="1" s="1"/>
  <c r="G859" i="1" l="1"/>
  <c r="H858" i="1"/>
  <c r="I858" i="1" s="1"/>
  <c r="G860" i="1" l="1"/>
  <c r="H859" i="1"/>
  <c r="I859" i="1" s="1"/>
  <c r="G861" i="1" l="1"/>
  <c r="H860" i="1"/>
  <c r="I860" i="1" s="1"/>
  <c r="G862" i="1" l="1"/>
  <c r="H861" i="1"/>
  <c r="I861" i="1" s="1"/>
  <c r="G863" i="1" l="1"/>
  <c r="H862" i="1"/>
  <c r="I862" i="1" s="1"/>
  <c r="G864" i="1" l="1"/>
  <c r="H863" i="1"/>
  <c r="I863" i="1" s="1"/>
  <c r="G865" i="1" l="1"/>
  <c r="H864" i="1"/>
  <c r="I864" i="1" s="1"/>
  <c r="G866" i="1" l="1"/>
  <c r="H865" i="1"/>
  <c r="I865" i="1" s="1"/>
  <c r="G867" i="1" l="1"/>
  <c r="H866" i="1"/>
  <c r="I866" i="1" s="1"/>
  <c r="G868" i="1" l="1"/>
  <c r="H867" i="1"/>
  <c r="I867" i="1" s="1"/>
  <c r="G869" i="1" l="1"/>
  <c r="H868" i="1"/>
  <c r="I868" i="1" s="1"/>
  <c r="G870" i="1" l="1"/>
  <c r="H869" i="1"/>
  <c r="I869" i="1" s="1"/>
  <c r="G871" i="1" l="1"/>
  <c r="H870" i="1"/>
  <c r="I870" i="1" s="1"/>
  <c r="G872" i="1" l="1"/>
  <c r="H871" i="1"/>
  <c r="I871" i="1" s="1"/>
  <c r="G873" i="1" l="1"/>
  <c r="H872" i="1"/>
  <c r="I872" i="1" s="1"/>
  <c r="G874" i="1" l="1"/>
  <c r="H873" i="1"/>
  <c r="I873" i="1" s="1"/>
  <c r="G875" i="1" l="1"/>
  <c r="H874" i="1"/>
  <c r="I874" i="1" s="1"/>
  <c r="G876" i="1" l="1"/>
  <c r="H875" i="1"/>
  <c r="I875" i="1" s="1"/>
  <c r="G877" i="1" l="1"/>
  <c r="H876" i="1"/>
  <c r="I876" i="1" s="1"/>
  <c r="G878" i="1" l="1"/>
  <c r="H877" i="1"/>
  <c r="I877" i="1" s="1"/>
  <c r="G879" i="1" l="1"/>
  <c r="H878" i="1"/>
  <c r="I878" i="1" s="1"/>
  <c r="G880" i="1" l="1"/>
  <c r="H879" i="1"/>
  <c r="I879" i="1" s="1"/>
  <c r="G881" i="1" l="1"/>
  <c r="H880" i="1"/>
  <c r="I880" i="1" s="1"/>
  <c r="G882" i="1" l="1"/>
  <c r="H881" i="1"/>
  <c r="I881" i="1" s="1"/>
  <c r="G883" i="1" l="1"/>
  <c r="H882" i="1"/>
  <c r="I882" i="1" s="1"/>
  <c r="G884" i="1" l="1"/>
  <c r="H883" i="1"/>
  <c r="I883" i="1" s="1"/>
  <c r="G885" i="1" l="1"/>
  <c r="H884" i="1"/>
  <c r="I884" i="1" s="1"/>
  <c r="G886" i="1" l="1"/>
  <c r="H885" i="1"/>
  <c r="I885" i="1" s="1"/>
  <c r="G887" i="1" l="1"/>
  <c r="H886" i="1"/>
  <c r="I886" i="1" s="1"/>
  <c r="G888" i="1" l="1"/>
  <c r="H887" i="1"/>
  <c r="I887" i="1" s="1"/>
  <c r="G889" i="1" l="1"/>
  <c r="H888" i="1"/>
  <c r="I888" i="1" s="1"/>
  <c r="G890" i="1" l="1"/>
  <c r="H889" i="1"/>
  <c r="I889" i="1" s="1"/>
  <c r="G891" i="1" l="1"/>
  <c r="H890" i="1"/>
  <c r="I890" i="1" s="1"/>
  <c r="G892" i="1" l="1"/>
  <c r="H891" i="1"/>
  <c r="I891" i="1" s="1"/>
  <c r="G893" i="1" l="1"/>
  <c r="H892" i="1"/>
  <c r="I892" i="1" s="1"/>
  <c r="G894" i="1" l="1"/>
  <c r="H893" i="1"/>
  <c r="I893" i="1" s="1"/>
  <c r="G895" i="1" l="1"/>
  <c r="H894" i="1"/>
  <c r="I894" i="1" s="1"/>
  <c r="G896" i="1" l="1"/>
  <c r="H895" i="1"/>
  <c r="I895" i="1" s="1"/>
  <c r="G897" i="1" l="1"/>
  <c r="H896" i="1"/>
  <c r="I896" i="1" s="1"/>
  <c r="G898" i="1" l="1"/>
  <c r="H897" i="1"/>
  <c r="I897" i="1" s="1"/>
  <c r="G899" i="1" l="1"/>
  <c r="H898" i="1"/>
  <c r="I898" i="1" s="1"/>
  <c r="H899" i="1" l="1"/>
  <c r="I899" i="1" s="1"/>
  <c r="G900" i="1"/>
  <c r="H900" i="1" l="1"/>
  <c r="I900" i="1" s="1"/>
  <c r="G901" i="1"/>
  <c r="H901" i="1" l="1"/>
  <c r="I901" i="1" s="1"/>
  <c r="G902" i="1"/>
  <c r="G903" i="1" l="1"/>
  <c r="H902" i="1"/>
  <c r="I902" i="1" s="1"/>
  <c r="H903" i="1" l="1"/>
  <c r="I903" i="1" s="1"/>
  <c r="G904" i="1"/>
  <c r="G905" i="1" l="1"/>
  <c r="H904" i="1"/>
  <c r="I904" i="1" s="1"/>
  <c r="G906" i="1" l="1"/>
  <c r="H905" i="1"/>
  <c r="I905" i="1" s="1"/>
  <c r="G907" i="1" l="1"/>
  <c r="H906" i="1"/>
  <c r="I906" i="1" s="1"/>
  <c r="G908" i="1" l="1"/>
  <c r="H907" i="1"/>
  <c r="I907" i="1" s="1"/>
  <c r="G909" i="1" l="1"/>
  <c r="H908" i="1"/>
  <c r="I908" i="1" s="1"/>
  <c r="G910" i="1" l="1"/>
  <c r="H909" i="1"/>
  <c r="I909" i="1" s="1"/>
  <c r="G911" i="1" l="1"/>
  <c r="H910" i="1"/>
  <c r="I910" i="1" s="1"/>
  <c r="G912" i="1" l="1"/>
  <c r="H911" i="1"/>
  <c r="I911" i="1" s="1"/>
  <c r="G913" i="1" l="1"/>
  <c r="H912" i="1"/>
  <c r="I912" i="1" s="1"/>
  <c r="G914" i="1" l="1"/>
  <c r="H913" i="1"/>
  <c r="I913" i="1" s="1"/>
  <c r="G915" i="1" l="1"/>
  <c r="H914" i="1"/>
  <c r="I914" i="1" s="1"/>
  <c r="G916" i="1" l="1"/>
  <c r="H915" i="1"/>
  <c r="I915" i="1" s="1"/>
  <c r="G917" i="1" l="1"/>
  <c r="H916" i="1"/>
  <c r="I916" i="1" s="1"/>
  <c r="G918" i="1" l="1"/>
  <c r="H917" i="1"/>
  <c r="I917" i="1" s="1"/>
  <c r="G919" i="1" l="1"/>
  <c r="H918" i="1"/>
  <c r="I918" i="1" s="1"/>
  <c r="G920" i="1" l="1"/>
  <c r="H919" i="1"/>
  <c r="I919" i="1" s="1"/>
  <c r="G921" i="1" l="1"/>
  <c r="H920" i="1"/>
  <c r="I920" i="1" s="1"/>
  <c r="G922" i="1" l="1"/>
  <c r="H921" i="1"/>
  <c r="I921" i="1" s="1"/>
  <c r="G923" i="1" l="1"/>
  <c r="H922" i="1"/>
  <c r="I922" i="1" s="1"/>
  <c r="G924" i="1" l="1"/>
  <c r="H923" i="1"/>
  <c r="I923" i="1" s="1"/>
  <c r="G925" i="1" l="1"/>
  <c r="H924" i="1"/>
  <c r="I924" i="1" s="1"/>
  <c r="G926" i="1" l="1"/>
  <c r="H925" i="1"/>
  <c r="I925" i="1" s="1"/>
  <c r="G927" i="1" l="1"/>
  <c r="H926" i="1"/>
  <c r="I926" i="1" s="1"/>
  <c r="G928" i="1" l="1"/>
  <c r="H927" i="1"/>
  <c r="I927" i="1" s="1"/>
  <c r="G929" i="1" l="1"/>
  <c r="H928" i="1"/>
  <c r="I928" i="1" s="1"/>
  <c r="G930" i="1" l="1"/>
  <c r="H929" i="1"/>
  <c r="I929" i="1" s="1"/>
  <c r="G931" i="1" l="1"/>
  <c r="H930" i="1"/>
  <c r="I930" i="1" s="1"/>
  <c r="G932" i="1" l="1"/>
  <c r="H931" i="1"/>
  <c r="I931" i="1" s="1"/>
  <c r="G933" i="1" l="1"/>
  <c r="H932" i="1"/>
  <c r="I932" i="1" s="1"/>
  <c r="G934" i="1" l="1"/>
  <c r="H933" i="1"/>
  <c r="I933" i="1" s="1"/>
  <c r="G935" i="1" l="1"/>
  <c r="H934" i="1"/>
  <c r="I934" i="1" s="1"/>
  <c r="G936" i="1" l="1"/>
  <c r="H935" i="1"/>
  <c r="I935" i="1" s="1"/>
  <c r="G937" i="1" l="1"/>
  <c r="H936" i="1"/>
  <c r="I936" i="1" s="1"/>
  <c r="G938" i="1" l="1"/>
  <c r="H937" i="1"/>
  <c r="I937" i="1" s="1"/>
  <c r="G939" i="1" l="1"/>
  <c r="H938" i="1"/>
  <c r="I938" i="1" s="1"/>
  <c r="G940" i="1" l="1"/>
  <c r="H939" i="1"/>
  <c r="I939" i="1" s="1"/>
  <c r="G941" i="1" l="1"/>
  <c r="H940" i="1"/>
  <c r="I940" i="1" s="1"/>
  <c r="G942" i="1" l="1"/>
  <c r="H941" i="1"/>
  <c r="I941" i="1" s="1"/>
  <c r="G943" i="1" l="1"/>
  <c r="H942" i="1"/>
  <c r="I942" i="1" s="1"/>
  <c r="G944" i="1" l="1"/>
  <c r="H943" i="1"/>
  <c r="I943" i="1" s="1"/>
  <c r="G945" i="1" l="1"/>
  <c r="H944" i="1"/>
  <c r="I944" i="1" s="1"/>
  <c r="G946" i="1" l="1"/>
  <c r="H945" i="1"/>
  <c r="I945" i="1" s="1"/>
  <c r="G947" i="1" l="1"/>
  <c r="H946" i="1"/>
  <c r="I946" i="1" s="1"/>
  <c r="G948" i="1" l="1"/>
  <c r="H947" i="1"/>
  <c r="I947" i="1" s="1"/>
  <c r="G949" i="1" l="1"/>
  <c r="H948" i="1"/>
  <c r="I948" i="1" s="1"/>
  <c r="G950" i="1" l="1"/>
  <c r="H949" i="1"/>
  <c r="I949" i="1" s="1"/>
  <c r="G951" i="1" l="1"/>
  <c r="H950" i="1"/>
  <c r="I950" i="1" s="1"/>
  <c r="G952" i="1" l="1"/>
  <c r="H951" i="1"/>
  <c r="I951" i="1" s="1"/>
  <c r="G953" i="1" l="1"/>
  <c r="H952" i="1"/>
  <c r="I952" i="1" s="1"/>
  <c r="G954" i="1" l="1"/>
  <c r="H953" i="1"/>
  <c r="I953" i="1" s="1"/>
  <c r="G955" i="1" l="1"/>
  <c r="H954" i="1"/>
  <c r="I954" i="1" s="1"/>
  <c r="G956" i="1" l="1"/>
  <c r="H955" i="1"/>
  <c r="I955" i="1" s="1"/>
  <c r="G957" i="1" l="1"/>
  <c r="H956" i="1"/>
  <c r="I956" i="1" s="1"/>
  <c r="G958" i="1" l="1"/>
  <c r="H957" i="1"/>
  <c r="I957" i="1" s="1"/>
  <c r="G959" i="1" l="1"/>
  <c r="H958" i="1"/>
  <c r="I958" i="1" s="1"/>
  <c r="G960" i="1" l="1"/>
  <c r="H959" i="1"/>
  <c r="I959" i="1" s="1"/>
  <c r="G961" i="1" l="1"/>
  <c r="H960" i="1"/>
  <c r="I960" i="1" s="1"/>
  <c r="G962" i="1" l="1"/>
  <c r="H961" i="1"/>
  <c r="I961" i="1" s="1"/>
  <c r="G963" i="1" l="1"/>
  <c r="H962" i="1"/>
  <c r="I962" i="1" s="1"/>
  <c r="G964" i="1" l="1"/>
  <c r="H963" i="1"/>
  <c r="I963" i="1" s="1"/>
  <c r="G965" i="1" l="1"/>
  <c r="H964" i="1"/>
  <c r="I964" i="1" s="1"/>
  <c r="G966" i="1" l="1"/>
  <c r="H965" i="1"/>
  <c r="I965" i="1" s="1"/>
  <c r="G967" i="1" l="1"/>
  <c r="H966" i="1"/>
  <c r="I966" i="1" s="1"/>
  <c r="G968" i="1" l="1"/>
  <c r="H967" i="1"/>
  <c r="I967" i="1" s="1"/>
  <c r="G969" i="1" l="1"/>
  <c r="H968" i="1"/>
  <c r="I968" i="1" s="1"/>
  <c r="G970" i="1" l="1"/>
  <c r="H969" i="1"/>
  <c r="I969" i="1" s="1"/>
  <c r="G971" i="1" l="1"/>
  <c r="H970" i="1"/>
  <c r="I970" i="1" s="1"/>
  <c r="G972" i="1" l="1"/>
  <c r="H971" i="1"/>
  <c r="I971" i="1" s="1"/>
  <c r="G973" i="1" l="1"/>
  <c r="H972" i="1"/>
  <c r="I972" i="1" s="1"/>
  <c r="G974" i="1" l="1"/>
  <c r="H973" i="1"/>
  <c r="I973" i="1" s="1"/>
  <c r="G975" i="1" l="1"/>
  <c r="H974" i="1"/>
  <c r="I974" i="1" s="1"/>
  <c r="G976" i="1" l="1"/>
  <c r="H975" i="1"/>
  <c r="I975" i="1" s="1"/>
  <c r="G977" i="1" l="1"/>
  <c r="H976" i="1"/>
  <c r="I976" i="1" s="1"/>
  <c r="G978" i="1" l="1"/>
  <c r="H977" i="1"/>
  <c r="I977" i="1" s="1"/>
  <c r="G979" i="1" l="1"/>
  <c r="H978" i="1"/>
  <c r="I978" i="1" s="1"/>
  <c r="G980" i="1" l="1"/>
  <c r="H979" i="1"/>
  <c r="I979" i="1" s="1"/>
  <c r="G981" i="1" l="1"/>
  <c r="H980" i="1"/>
  <c r="I980" i="1" s="1"/>
  <c r="G982" i="1" l="1"/>
  <c r="H981" i="1"/>
  <c r="I981" i="1" s="1"/>
  <c r="G983" i="1" l="1"/>
  <c r="H982" i="1"/>
  <c r="I982" i="1" s="1"/>
  <c r="G984" i="1" l="1"/>
  <c r="H983" i="1"/>
  <c r="I983" i="1" s="1"/>
  <c r="G985" i="1" l="1"/>
  <c r="H984" i="1"/>
  <c r="I984" i="1" s="1"/>
  <c r="G986" i="1" l="1"/>
  <c r="H985" i="1"/>
  <c r="I985" i="1" s="1"/>
  <c r="G987" i="1" l="1"/>
  <c r="H986" i="1"/>
  <c r="I986" i="1" s="1"/>
  <c r="G988" i="1" l="1"/>
  <c r="H987" i="1"/>
  <c r="I987" i="1" s="1"/>
  <c r="G989" i="1" l="1"/>
  <c r="H988" i="1"/>
  <c r="I988" i="1" s="1"/>
  <c r="G990" i="1" l="1"/>
  <c r="H989" i="1"/>
  <c r="I989" i="1" s="1"/>
  <c r="G991" i="1" l="1"/>
  <c r="H990" i="1"/>
  <c r="I990" i="1" s="1"/>
  <c r="G992" i="1" l="1"/>
  <c r="H991" i="1"/>
  <c r="I991" i="1" s="1"/>
  <c r="G993" i="1" l="1"/>
  <c r="H992" i="1"/>
  <c r="I992" i="1" s="1"/>
  <c r="G994" i="1" l="1"/>
  <c r="H993" i="1"/>
  <c r="I993" i="1" s="1"/>
  <c r="G995" i="1" l="1"/>
  <c r="H994" i="1"/>
  <c r="I994" i="1" s="1"/>
  <c r="G996" i="1" l="1"/>
  <c r="H995" i="1"/>
  <c r="I995" i="1" s="1"/>
  <c r="G997" i="1" l="1"/>
  <c r="H996" i="1"/>
  <c r="I996" i="1" s="1"/>
  <c r="G998" i="1" l="1"/>
  <c r="H997" i="1"/>
  <c r="I997" i="1" s="1"/>
  <c r="G999" i="1" l="1"/>
  <c r="H998" i="1"/>
  <c r="I998" i="1" s="1"/>
  <c r="G1000" i="1" l="1"/>
  <c r="H999" i="1"/>
  <c r="I999" i="1" s="1"/>
  <c r="G1001" i="1" l="1"/>
  <c r="H1000" i="1"/>
  <c r="I1000" i="1" s="1"/>
  <c r="G1002" i="1" l="1"/>
  <c r="H1001" i="1"/>
  <c r="I1001" i="1" s="1"/>
  <c r="G1003" i="1" l="1"/>
  <c r="H1002" i="1"/>
  <c r="I1002" i="1" s="1"/>
  <c r="G1004" i="1" l="1"/>
  <c r="H1003" i="1"/>
  <c r="I1003" i="1" s="1"/>
  <c r="G1005" i="1" l="1"/>
  <c r="H1004" i="1"/>
  <c r="I1004" i="1" s="1"/>
  <c r="G1006" i="1" l="1"/>
  <c r="H1005" i="1"/>
  <c r="I1005" i="1" s="1"/>
  <c r="G1007" i="1" l="1"/>
  <c r="H1006" i="1"/>
  <c r="I1006" i="1" s="1"/>
  <c r="G1008" i="1" l="1"/>
  <c r="H1007" i="1"/>
  <c r="I1007" i="1" s="1"/>
  <c r="G1009" i="1" l="1"/>
  <c r="H1008" i="1"/>
  <c r="I1008" i="1" s="1"/>
  <c r="G1010" i="1" l="1"/>
  <c r="H1009" i="1"/>
  <c r="I1009" i="1" s="1"/>
  <c r="G1011" i="1" l="1"/>
  <c r="H1010" i="1"/>
  <c r="I1010" i="1" s="1"/>
  <c r="G1012" i="1" l="1"/>
  <c r="H1011" i="1"/>
  <c r="I1011" i="1" s="1"/>
  <c r="G1013" i="1" l="1"/>
  <c r="H1012" i="1"/>
  <c r="I1012" i="1" s="1"/>
  <c r="G1014" i="1" l="1"/>
  <c r="H1013" i="1"/>
  <c r="I1013" i="1" s="1"/>
  <c r="G1015" i="1" l="1"/>
  <c r="H1014" i="1"/>
  <c r="I1014" i="1" s="1"/>
  <c r="H1015" i="1" l="1"/>
  <c r="I1015" i="1" s="1"/>
  <c r="G1016" i="1"/>
  <c r="H1016" i="1" l="1"/>
  <c r="I1016" i="1" s="1"/>
  <c r="G1017" i="1"/>
  <c r="H1017" i="1" l="1"/>
  <c r="I1017" i="1" s="1"/>
  <c r="G1018" i="1"/>
  <c r="H1018" i="1" l="1"/>
  <c r="I1018" i="1" s="1"/>
  <c r="G1019" i="1"/>
  <c r="G1020" i="1" l="1"/>
  <c r="H1019" i="1"/>
  <c r="I1019" i="1" s="1"/>
  <c r="G1021" i="1" l="1"/>
  <c r="H1020" i="1"/>
  <c r="I1020" i="1" s="1"/>
  <c r="G1022" i="1" l="1"/>
  <c r="H1021" i="1"/>
  <c r="I1021" i="1" s="1"/>
  <c r="G1023" i="1" l="1"/>
  <c r="H1022" i="1"/>
  <c r="I1022" i="1" s="1"/>
  <c r="H1023" i="1" l="1"/>
  <c r="I1023" i="1" s="1"/>
  <c r="G1024" i="1"/>
  <c r="H1024" i="1" l="1"/>
  <c r="I1024" i="1" s="1"/>
  <c r="G1025" i="1"/>
  <c r="H1025" i="1" l="1"/>
  <c r="I1025" i="1" s="1"/>
  <c r="G1026" i="1"/>
  <c r="H1026" i="1" l="1"/>
  <c r="I1026" i="1" s="1"/>
  <c r="G1027" i="1"/>
  <c r="G1028" i="1" l="1"/>
  <c r="H1027" i="1"/>
  <c r="I1027" i="1" s="1"/>
  <c r="G1029" i="1" l="1"/>
  <c r="H1028" i="1"/>
  <c r="I1028" i="1" s="1"/>
  <c r="G1030" i="1" l="1"/>
  <c r="H1029" i="1"/>
  <c r="I1029" i="1" s="1"/>
  <c r="G1031" i="1" l="1"/>
  <c r="H1030" i="1"/>
  <c r="I1030" i="1" s="1"/>
  <c r="H1031" i="1" l="1"/>
  <c r="I1031" i="1" s="1"/>
  <c r="G1032" i="1"/>
  <c r="H1032" i="1" l="1"/>
  <c r="I1032" i="1" s="1"/>
  <c r="G1033" i="1"/>
  <c r="H1033" i="1" l="1"/>
  <c r="I1033" i="1" s="1"/>
  <c r="G1034" i="1"/>
  <c r="H1034" i="1" l="1"/>
  <c r="I1034" i="1" s="1"/>
  <c r="G1035" i="1"/>
  <c r="G1036" i="1" l="1"/>
  <c r="H1035" i="1"/>
  <c r="I1035" i="1" s="1"/>
  <c r="G1037" i="1" l="1"/>
  <c r="H1036" i="1"/>
  <c r="I1036" i="1" s="1"/>
  <c r="G1038" i="1" l="1"/>
  <c r="H1037" i="1"/>
  <c r="I1037" i="1" s="1"/>
  <c r="G1039" i="1" l="1"/>
  <c r="H1038" i="1"/>
  <c r="I1038" i="1" s="1"/>
  <c r="H1039" i="1" l="1"/>
  <c r="I1039" i="1" s="1"/>
  <c r="G1040" i="1"/>
  <c r="H1040" i="1" l="1"/>
  <c r="I1040" i="1" s="1"/>
  <c r="G1041" i="1"/>
  <c r="H1041" i="1" l="1"/>
  <c r="I1041" i="1" s="1"/>
  <c r="G1042" i="1"/>
  <c r="H1042" i="1" l="1"/>
  <c r="I1042" i="1" s="1"/>
  <c r="G1043" i="1"/>
  <c r="G1044" i="1" l="1"/>
  <c r="H1043" i="1"/>
  <c r="I1043" i="1" s="1"/>
  <c r="G1045" i="1" l="1"/>
  <c r="H1044" i="1"/>
  <c r="I1044" i="1" s="1"/>
  <c r="G1046" i="1" l="1"/>
  <c r="H1045" i="1"/>
  <c r="I1045" i="1" s="1"/>
  <c r="G1047" i="1" l="1"/>
  <c r="H1046" i="1"/>
  <c r="I1046" i="1" s="1"/>
  <c r="H1047" i="1" l="1"/>
  <c r="I1047" i="1" s="1"/>
  <c r="G1048" i="1"/>
  <c r="H1048" i="1" l="1"/>
  <c r="I1048" i="1" s="1"/>
  <c r="G1049" i="1"/>
  <c r="G1050" i="1" l="1"/>
  <c r="H1049" i="1"/>
  <c r="I1049" i="1" s="1"/>
  <c r="G1051" i="1" l="1"/>
  <c r="H1050" i="1"/>
  <c r="I1050" i="1" s="1"/>
  <c r="G1052" i="1" l="1"/>
  <c r="H1051" i="1"/>
  <c r="I1051" i="1" s="1"/>
  <c r="G1053" i="1" l="1"/>
  <c r="H1052" i="1"/>
  <c r="I1052" i="1" s="1"/>
  <c r="G1054" i="1" l="1"/>
  <c r="H1053" i="1"/>
  <c r="I1053" i="1" s="1"/>
  <c r="G1055" i="1" l="1"/>
  <c r="H1054" i="1"/>
  <c r="I1054" i="1" s="1"/>
  <c r="H1055" i="1" l="1"/>
  <c r="I1055" i="1" s="1"/>
  <c r="G1056" i="1"/>
  <c r="G1057" i="1" l="1"/>
  <c r="H1056" i="1"/>
  <c r="I1056" i="1" s="1"/>
  <c r="G1058" i="1" l="1"/>
  <c r="H1057" i="1"/>
  <c r="I1057" i="1" s="1"/>
  <c r="G1059" i="1" l="1"/>
  <c r="H1058" i="1"/>
  <c r="I1058" i="1" s="1"/>
  <c r="H1059" i="1" l="1"/>
  <c r="I1059" i="1" s="1"/>
  <c r="G1060" i="1"/>
  <c r="G1061" i="1" l="1"/>
  <c r="H1060" i="1"/>
  <c r="I1060" i="1" s="1"/>
  <c r="G1062" i="1" l="1"/>
  <c r="H1061" i="1"/>
  <c r="I1061" i="1" s="1"/>
  <c r="G1063" i="1" l="1"/>
  <c r="H1062" i="1"/>
  <c r="I1062" i="1" s="1"/>
  <c r="H1063" i="1" l="1"/>
  <c r="I1063" i="1" s="1"/>
  <c r="G1064" i="1"/>
  <c r="G1065" i="1" l="1"/>
  <c r="H1064" i="1"/>
  <c r="I1064" i="1" s="1"/>
  <c r="G1066" i="1" l="1"/>
  <c r="H1065" i="1"/>
  <c r="I1065" i="1" s="1"/>
  <c r="G1067" i="1" l="1"/>
  <c r="H1066" i="1"/>
  <c r="I1066" i="1" s="1"/>
  <c r="H1067" i="1" l="1"/>
  <c r="I1067" i="1" s="1"/>
  <c r="G1068" i="1"/>
  <c r="G1069" i="1" l="1"/>
  <c r="H1068" i="1"/>
  <c r="I1068" i="1" s="1"/>
  <c r="G1070" i="1" l="1"/>
  <c r="H1069" i="1"/>
  <c r="I1069" i="1" s="1"/>
  <c r="G1071" i="1" l="1"/>
  <c r="H1070" i="1"/>
  <c r="I1070" i="1" s="1"/>
  <c r="H1071" i="1" l="1"/>
  <c r="I1071" i="1" s="1"/>
  <c r="G1072" i="1"/>
  <c r="G1073" i="1" l="1"/>
  <c r="H1072" i="1"/>
  <c r="I1072" i="1" s="1"/>
  <c r="G1074" i="1" l="1"/>
  <c r="H1073" i="1"/>
  <c r="I1073" i="1" s="1"/>
  <c r="H1074" i="1" l="1"/>
  <c r="I1074" i="1" s="1"/>
  <c r="G1075" i="1"/>
  <c r="G1076" i="1" l="1"/>
  <c r="H1075" i="1"/>
  <c r="I1075" i="1" s="1"/>
  <c r="H1076" i="1" l="1"/>
  <c r="I1076" i="1" s="1"/>
  <c r="G1077" i="1"/>
  <c r="G1078" i="1" l="1"/>
  <c r="H1077" i="1"/>
  <c r="I1077" i="1" s="1"/>
  <c r="G1079" i="1" l="1"/>
  <c r="H1078" i="1"/>
  <c r="I1078" i="1" s="1"/>
  <c r="G1080" i="1" l="1"/>
  <c r="H1079" i="1"/>
  <c r="I1079" i="1" s="1"/>
  <c r="G1081" i="1" l="1"/>
  <c r="H1080" i="1"/>
  <c r="I1080" i="1" s="1"/>
  <c r="H1081" i="1" l="1"/>
  <c r="I1081" i="1" s="1"/>
  <c r="G1082" i="1"/>
  <c r="G1083" i="1" l="1"/>
  <c r="H1082" i="1"/>
  <c r="I1082" i="1" s="1"/>
  <c r="G1084" i="1" l="1"/>
  <c r="H1083" i="1"/>
  <c r="I1083" i="1" s="1"/>
  <c r="H1084" i="1" l="1"/>
  <c r="I1084" i="1" s="1"/>
  <c r="G1085" i="1"/>
  <c r="G1086" i="1" l="1"/>
  <c r="H1085" i="1"/>
  <c r="I1085" i="1" s="1"/>
  <c r="G1087" i="1" l="1"/>
  <c r="H1086" i="1"/>
  <c r="I1086" i="1" s="1"/>
  <c r="G1088" i="1" l="1"/>
  <c r="H1087" i="1"/>
  <c r="I1087" i="1" s="1"/>
  <c r="G1089" i="1" l="1"/>
  <c r="H1088" i="1"/>
  <c r="I1088" i="1" s="1"/>
  <c r="H1089" i="1" l="1"/>
  <c r="I1089" i="1" s="1"/>
  <c r="G1090" i="1"/>
  <c r="H1090" i="1" l="1"/>
  <c r="I1090" i="1" s="1"/>
  <c r="G1091" i="1"/>
  <c r="G1092" i="1" l="1"/>
  <c r="H1091" i="1"/>
  <c r="I1091" i="1" s="1"/>
  <c r="H1092" i="1" l="1"/>
  <c r="I1092" i="1" s="1"/>
  <c r="G1093" i="1"/>
  <c r="G1094" i="1" l="1"/>
  <c r="H1093" i="1"/>
  <c r="I1093" i="1" s="1"/>
  <c r="G1095" i="1" l="1"/>
  <c r="H1094" i="1"/>
  <c r="I1094" i="1" s="1"/>
  <c r="G1096" i="1" l="1"/>
  <c r="H1095" i="1"/>
  <c r="I1095" i="1" s="1"/>
  <c r="G1097" i="1" l="1"/>
  <c r="H1096" i="1"/>
  <c r="I1096" i="1" s="1"/>
  <c r="G1098" i="1" l="1"/>
  <c r="H1097" i="1"/>
  <c r="I1097" i="1" s="1"/>
  <c r="G1099" i="1" l="1"/>
  <c r="H1098" i="1"/>
  <c r="I1098" i="1" s="1"/>
  <c r="G1100" i="1" l="1"/>
  <c r="H1099" i="1"/>
  <c r="I1099" i="1" s="1"/>
  <c r="G1101" i="1" l="1"/>
  <c r="H1100" i="1"/>
  <c r="I1100" i="1" s="1"/>
  <c r="G1102" i="1" l="1"/>
  <c r="H1101" i="1"/>
  <c r="I1101" i="1" s="1"/>
  <c r="G1103" i="1" l="1"/>
  <c r="H1102" i="1"/>
  <c r="I1102" i="1" s="1"/>
  <c r="G1104" i="1" l="1"/>
  <c r="H1103" i="1"/>
  <c r="I1103" i="1" s="1"/>
  <c r="G1105" i="1" l="1"/>
  <c r="H1104" i="1"/>
  <c r="I1104" i="1" s="1"/>
  <c r="G1106" i="1" l="1"/>
  <c r="H1105" i="1"/>
  <c r="I1105" i="1" s="1"/>
  <c r="G1107" i="1" l="1"/>
  <c r="H1106" i="1"/>
  <c r="I1106" i="1" s="1"/>
  <c r="G1108" i="1" l="1"/>
  <c r="H1107" i="1"/>
  <c r="I1107" i="1" s="1"/>
  <c r="G1109" i="1" l="1"/>
  <c r="H1108" i="1"/>
  <c r="I1108" i="1" s="1"/>
  <c r="G1110" i="1" l="1"/>
  <c r="H1109" i="1"/>
  <c r="I1109" i="1" s="1"/>
  <c r="G1111" i="1" l="1"/>
  <c r="H1110" i="1"/>
  <c r="I1110" i="1" s="1"/>
  <c r="G1112" i="1" l="1"/>
  <c r="H1111" i="1"/>
  <c r="I1111" i="1" s="1"/>
  <c r="G1113" i="1" l="1"/>
  <c r="H1112" i="1"/>
  <c r="I1112" i="1" s="1"/>
  <c r="G1114" i="1" l="1"/>
  <c r="H1113" i="1"/>
  <c r="I1113" i="1" s="1"/>
  <c r="G1115" i="1" l="1"/>
  <c r="H1114" i="1"/>
  <c r="I1114" i="1" s="1"/>
  <c r="G1116" i="1" l="1"/>
  <c r="H1115" i="1"/>
  <c r="I1115" i="1" s="1"/>
  <c r="G1117" i="1" l="1"/>
  <c r="H1116" i="1"/>
  <c r="I1116" i="1" s="1"/>
  <c r="G1118" i="1" l="1"/>
  <c r="H1117" i="1"/>
  <c r="I1117" i="1" s="1"/>
  <c r="G1119" i="1" l="1"/>
  <c r="H1118" i="1"/>
  <c r="I1118" i="1" s="1"/>
  <c r="G1120" i="1" l="1"/>
  <c r="H1119" i="1"/>
  <c r="I1119" i="1" s="1"/>
  <c r="G1121" i="1" l="1"/>
  <c r="H1120" i="1"/>
  <c r="I1120" i="1" s="1"/>
  <c r="G1122" i="1" l="1"/>
  <c r="H1121" i="1"/>
  <c r="I1121" i="1" s="1"/>
  <c r="G1123" i="1" l="1"/>
  <c r="H1122" i="1"/>
  <c r="I1122" i="1" s="1"/>
  <c r="G1124" i="1" l="1"/>
  <c r="H1123" i="1"/>
  <c r="I1123" i="1" s="1"/>
  <c r="G1125" i="1" l="1"/>
  <c r="H1124" i="1"/>
  <c r="I1124" i="1" s="1"/>
  <c r="G1126" i="1" l="1"/>
  <c r="H1125" i="1"/>
  <c r="I1125" i="1" s="1"/>
  <c r="G1127" i="1" l="1"/>
  <c r="H1126" i="1"/>
  <c r="I1126" i="1" s="1"/>
  <c r="G1128" i="1" l="1"/>
  <c r="H1127" i="1"/>
  <c r="I1127" i="1" s="1"/>
  <c r="G1129" i="1" l="1"/>
  <c r="H1128" i="1"/>
  <c r="I1128" i="1" s="1"/>
  <c r="G1130" i="1" l="1"/>
  <c r="H1129" i="1"/>
  <c r="I1129" i="1" s="1"/>
  <c r="G1131" i="1" l="1"/>
  <c r="H1130" i="1"/>
  <c r="I1130" i="1" s="1"/>
  <c r="G1132" i="1" l="1"/>
  <c r="H1131" i="1"/>
  <c r="I1131" i="1" s="1"/>
  <c r="G1133" i="1" l="1"/>
  <c r="H1132" i="1"/>
  <c r="I1132" i="1" s="1"/>
  <c r="G1134" i="1" l="1"/>
  <c r="H1133" i="1"/>
  <c r="I1133" i="1" s="1"/>
  <c r="G1135" i="1" l="1"/>
  <c r="H1134" i="1"/>
  <c r="I1134" i="1" s="1"/>
  <c r="G1136" i="1" l="1"/>
  <c r="H1135" i="1"/>
  <c r="I1135" i="1" s="1"/>
  <c r="G1137" i="1" l="1"/>
  <c r="H1136" i="1"/>
  <c r="I1136" i="1" s="1"/>
  <c r="G1138" i="1" l="1"/>
  <c r="H1137" i="1"/>
  <c r="I1137" i="1" s="1"/>
  <c r="G1139" i="1" l="1"/>
  <c r="H1138" i="1"/>
  <c r="I1138" i="1" s="1"/>
  <c r="G1140" i="1" l="1"/>
  <c r="H1139" i="1"/>
  <c r="I1139" i="1" s="1"/>
  <c r="G1141" i="1" l="1"/>
  <c r="H1140" i="1"/>
  <c r="I1140" i="1" s="1"/>
  <c r="G1142" i="1" l="1"/>
  <c r="H1141" i="1"/>
  <c r="I1141" i="1" s="1"/>
  <c r="G1143" i="1" l="1"/>
  <c r="H1142" i="1"/>
  <c r="I1142" i="1" s="1"/>
  <c r="G1144" i="1" l="1"/>
  <c r="H1143" i="1"/>
  <c r="I1143" i="1" s="1"/>
  <c r="G1145" i="1" l="1"/>
  <c r="H1144" i="1"/>
  <c r="I1144" i="1" s="1"/>
  <c r="G1146" i="1" l="1"/>
  <c r="H1145" i="1"/>
  <c r="I1145" i="1" s="1"/>
  <c r="G1147" i="1" l="1"/>
  <c r="H1146" i="1"/>
  <c r="I1146" i="1" s="1"/>
  <c r="G1148" i="1" l="1"/>
  <c r="H1147" i="1"/>
  <c r="I1147" i="1" s="1"/>
  <c r="G1149" i="1" l="1"/>
  <c r="H1148" i="1"/>
  <c r="I1148" i="1" s="1"/>
  <c r="G1150" i="1" l="1"/>
  <c r="H1149" i="1"/>
  <c r="I1149" i="1" s="1"/>
  <c r="G1151" i="1" l="1"/>
  <c r="H1150" i="1"/>
  <c r="I1150" i="1" s="1"/>
  <c r="G1152" i="1" l="1"/>
  <c r="H1151" i="1"/>
  <c r="I1151" i="1" s="1"/>
  <c r="G1153" i="1" l="1"/>
  <c r="H1152" i="1"/>
  <c r="I1152" i="1" s="1"/>
  <c r="G1154" i="1" l="1"/>
  <c r="H1153" i="1"/>
  <c r="I1153" i="1" s="1"/>
  <c r="G1155" i="1" l="1"/>
  <c r="H1154" i="1"/>
  <c r="I1154" i="1" s="1"/>
  <c r="G1156" i="1" l="1"/>
  <c r="H1155" i="1"/>
  <c r="I1155" i="1" s="1"/>
  <c r="G1157" i="1" l="1"/>
  <c r="H1156" i="1"/>
  <c r="I1156" i="1" s="1"/>
  <c r="G1158" i="1" l="1"/>
  <c r="H1157" i="1"/>
  <c r="I1157" i="1" s="1"/>
  <c r="G1159" i="1" l="1"/>
  <c r="H1158" i="1"/>
  <c r="I1158" i="1" s="1"/>
  <c r="G1160" i="1" l="1"/>
  <c r="H1159" i="1"/>
  <c r="I1159" i="1" s="1"/>
  <c r="G1161" i="1" l="1"/>
  <c r="H1160" i="1"/>
  <c r="I1160" i="1" s="1"/>
  <c r="G1162" i="1" l="1"/>
  <c r="H1161" i="1"/>
  <c r="I1161" i="1" s="1"/>
  <c r="G1163" i="1" l="1"/>
  <c r="H1162" i="1"/>
  <c r="I1162" i="1" s="1"/>
  <c r="G1164" i="1" l="1"/>
  <c r="H1163" i="1"/>
  <c r="I1163" i="1" s="1"/>
  <c r="G1165" i="1" l="1"/>
  <c r="H1164" i="1"/>
  <c r="I1164" i="1" s="1"/>
  <c r="G1166" i="1" l="1"/>
  <c r="H1165" i="1"/>
  <c r="I1165" i="1" s="1"/>
  <c r="G1167" i="1" l="1"/>
  <c r="H1166" i="1"/>
  <c r="I1166" i="1" s="1"/>
  <c r="G1168" i="1" l="1"/>
  <c r="H1167" i="1"/>
  <c r="I1167" i="1" s="1"/>
  <c r="G1169" i="1" l="1"/>
  <c r="H1168" i="1"/>
  <c r="I1168" i="1" s="1"/>
  <c r="G1170" i="1" l="1"/>
  <c r="H1169" i="1"/>
  <c r="I1169" i="1" s="1"/>
  <c r="G1171" i="1" l="1"/>
  <c r="H1170" i="1"/>
  <c r="I1170" i="1" s="1"/>
  <c r="G1172" i="1" l="1"/>
  <c r="H1171" i="1"/>
  <c r="I1171" i="1" s="1"/>
  <c r="G1173" i="1" l="1"/>
  <c r="H1172" i="1"/>
  <c r="I1172" i="1" s="1"/>
  <c r="G1174" i="1" l="1"/>
  <c r="H1173" i="1"/>
  <c r="I1173" i="1" s="1"/>
  <c r="G1175" i="1" l="1"/>
  <c r="H1174" i="1"/>
  <c r="I1174" i="1" s="1"/>
  <c r="G1176" i="1" l="1"/>
  <c r="H1175" i="1"/>
  <c r="I1175" i="1" s="1"/>
  <c r="G1177" i="1" l="1"/>
  <c r="H1177" i="1" s="1"/>
  <c r="H1176" i="1"/>
  <c r="I1176" i="1" s="1"/>
  <c r="I1177" i="1" l="1"/>
  <c r="H1179" i="1"/>
</calcChain>
</file>

<file path=xl/sharedStrings.xml><?xml version="1.0" encoding="utf-8"?>
<sst xmlns="http://schemas.openxmlformats.org/spreadsheetml/2006/main" count="20" uniqueCount="18">
  <si>
    <t>Date</t>
  </si>
  <si>
    <t>Growth of $1</t>
  </si>
  <si>
    <t>Log</t>
  </si>
  <si>
    <t>Best Fit Line</t>
  </si>
  <si>
    <t>Best Fit Line (Log)</t>
  </si>
  <si>
    <t>Mispricing</t>
  </si>
  <si>
    <t>Sigma</t>
  </si>
  <si>
    <t>Avg.</t>
  </si>
  <si>
    <t>CAGR</t>
  </si>
  <si>
    <t>Skew</t>
  </si>
  <si>
    <t>Kurt</t>
  </si>
  <si>
    <t>Total US Market</t>
  </si>
  <si>
    <t>5YR Treasuries</t>
  </si>
  <si>
    <t>CPI</t>
  </si>
  <si>
    <t>Real Stock</t>
  </si>
  <si>
    <t>Real Bond</t>
  </si>
  <si>
    <t>WR</t>
  </si>
  <si>
    <t>Drawdowns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</si>
</sst>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00_);[Red]\(&quot;$&quot;#,##0.0000\)"/>
  </numFmts>
  <fonts count="4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0" borderId="0" xfId="0" applyFont="1"/>
    <xf numFmtId="6" fontId="0" fillId="0" borderId="0" xfId="0" applyNumberFormat="1"/>
    <xf numFmtId="8" fontId="0" fillId="0" borderId="0" xfId="0" applyNumberFormat="1" applyAlignment="1">
      <alignment horizontal="center"/>
    </xf>
    <xf numFmtId="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1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Growth of $1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Data'!$B$1</c:f>
              <c:strCache>
                <c:ptCount val="1"/>
                <c:pt idx="0">
                  <c:v>Real Stock</c:v>
                </c:pt>
              </c:strCache>
            </c:strRef>
          </c:tx>
          <c:marker>
            <c:symbol val="none"/>
          </c:marker>
          <c:cat>
            <c:numRef>
              <c:f>'Monthly Data'!$A$2:$A$1177</c:f>
              <c:numCache>
                <c:formatCode>mmm\-yy</c:formatCode>
                <c:ptCount val="1176"/>
                <c:pt idx="0">
                  <c:v>9498</c:v>
                </c:pt>
                <c:pt idx="1">
                  <c:v>9529</c:v>
                </c:pt>
                <c:pt idx="2">
                  <c:v>9557</c:v>
                </c:pt>
                <c:pt idx="3">
                  <c:v>9588</c:v>
                </c:pt>
                <c:pt idx="4">
                  <c:v>9618</c:v>
                </c:pt>
                <c:pt idx="5">
                  <c:v>9649</c:v>
                </c:pt>
                <c:pt idx="6">
                  <c:v>9679</c:v>
                </c:pt>
                <c:pt idx="7">
                  <c:v>9710</c:v>
                </c:pt>
                <c:pt idx="8">
                  <c:v>9741</c:v>
                </c:pt>
                <c:pt idx="9">
                  <c:v>9771</c:v>
                </c:pt>
                <c:pt idx="10">
                  <c:v>9802</c:v>
                </c:pt>
                <c:pt idx="11">
                  <c:v>9832</c:v>
                </c:pt>
                <c:pt idx="12">
                  <c:v>9863</c:v>
                </c:pt>
                <c:pt idx="13">
                  <c:v>9894</c:v>
                </c:pt>
                <c:pt idx="14">
                  <c:v>9922</c:v>
                </c:pt>
                <c:pt idx="15">
                  <c:v>9953</c:v>
                </c:pt>
                <c:pt idx="16">
                  <c:v>9983</c:v>
                </c:pt>
                <c:pt idx="17">
                  <c:v>10014</c:v>
                </c:pt>
                <c:pt idx="18">
                  <c:v>10044</c:v>
                </c:pt>
                <c:pt idx="19">
                  <c:v>10075</c:v>
                </c:pt>
                <c:pt idx="20">
                  <c:v>10106</c:v>
                </c:pt>
                <c:pt idx="21">
                  <c:v>10136</c:v>
                </c:pt>
                <c:pt idx="22">
                  <c:v>10167</c:v>
                </c:pt>
                <c:pt idx="23">
                  <c:v>10197</c:v>
                </c:pt>
                <c:pt idx="24">
                  <c:v>10228</c:v>
                </c:pt>
                <c:pt idx="25">
                  <c:v>10259</c:v>
                </c:pt>
                <c:pt idx="26">
                  <c:v>10288</c:v>
                </c:pt>
                <c:pt idx="27">
                  <c:v>10319</c:v>
                </c:pt>
                <c:pt idx="28">
                  <c:v>10349</c:v>
                </c:pt>
                <c:pt idx="29">
                  <c:v>10380</c:v>
                </c:pt>
                <c:pt idx="30">
                  <c:v>10410</c:v>
                </c:pt>
                <c:pt idx="31">
                  <c:v>10441</c:v>
                </c:pt>
                <c:pt idx="32">
                  <c:v>10472</c:v>
                </c:pt>
                <c:pt idx="33">
                  <c:v>10502</c:v>
                </c:pt>
                <c:pt idx="34">
                  <c:v>10533</c:v>
                </c:pt>
                <c:pt idx="35">
                  <c:v>10563</c:v>
                </c:pt>
                <c:pt idx="36">
                  <c:v>10594</c:v>
                </c:pt>
                <c:pt idx="37">
                  <c:v>10625</c:v>
                </c:pt>
                <c:pt idx="38">
                  <c:v>10653</c:v>
                </c:pt>
                <c:pt idx="39">
                  <c:v>10684</c:v>
                </c:pt>
                <c:pt idx="40">
                  <c:v>10714</c:v>
                </c:pt>
                <c:pt idx="41">
                  <c:v>10745</c:v>
                </c:pt>
                <c:pt idx="42">
                  <c:v>10775</c:v>
                </c:pt>
                <c:pt idx="43">
                  <c:v>10806</c:v>
                </c:pt>
                <c:pt idx="44">
                  <c:v>10837</c:v>
                </c:pt>
                <c:pt idx="45">
                  <c:v>10867</c:v>
                </c:pt>
                <c:pt idx="46">
                  <c:v>10898</c:v>
                </c:pt>
                <c:pt idx="47">
                  <c:v>10928</c:v>
                </c:pt>
                <c:pt idx="48">
                  <c:v>10959</c:v>
                </c:pt>
                <c:pt idx="49">
                  <c:v>10990</c:v>
                </c:pt>
                <c:pt idx="50">
                  <c:v>11018</c:v>
                </c:pt>
                <c:pt idx="51">
                  <c:v>11049</c:v>
                </c:pt>
                <c:pt idx="52">
                  <c:v>11079</c:v>
                </c:pt>
                <c:pt idx="53">
                  <c:v>11110</c:v>
                </c:pt>
                <c:pt idx="54">
                  <c:v>11140</c:v>
                </c:pt>
                <c:pt idx="55">
                  <c:v>11171</c:v>
                </c:pt>
                <c:pt idx="56">
                  <c:v>11202</c:v>
                </c:pt>
                <c:pt idx="57">
                  <c:v>11232</c:v>
                </c:pt>
                <c:pt idx="58">
                  <c:v>11263</c:v>
                </c:pt>
                <c:pt idx="59">
                  <c:v>11293</c:v>
                </c:pt>
                <c:pt idx="60">
                  <c:v>11324</c:v>
                </c:pt>
                <c:pt idx="61">
                  <c:v>11355</c:v>
                </c:pt>
                <c:pt idx="62">
                  <c:v>11383</c:v>
                </c:pt>
                <c:pt idx="63">
                  <c:v>11414</c:v>
                </c:pt>
                <c:pt idx="64">
                  <c:v>11444</c:v>
                </c:pt>
                <c:pt idx="65">
                  <c:v>11475</c:v>
                </c:pt>
                <c:pt idx="66">
                  <c:v>11505</c:v>
                </c:pt>
                <c:pt idx="67">
                  <c:v>11536</c:v>
                </c:pt>
                <c:pt idx="68">
                  <c:v>11567</c:v>
                </c:pt>
                <c:pt idx="69">
                  <c:v>11597</c:v>
                </c:pt>
                <c:pt idx="70">
                  <c:v>11628</c:v>
                </c:pt>
                <c:pt idx="71">
                  <c:v>11658</c:v>
                </c:pt>
                <c:pt idx="72">
                  <c:v>11689</c:v>
                </c:pt>
                <c:pt idx="73">
                  <c:v>11720</c:v>
                </c:pt>
                <c:pt idx="74">
                  <c:v>11749</c:v>
                </c:pt>
                <c:pt idx="75">
                  <c:v>11780</c:v>
                </c:pt>
                <c:pt idx="76">
                  <c:v>11810</c:v>
                </c:pt>
                <c:pt idx="77">
                  <c:v>11841</c:v>
                </c:pt>
                <c:pt idx="78">
                  <c:v>11871</c:v>
                </c:pt>
                <c:pt idx="79">
                  <c:v>11902</c:v>
                </c:pt>
                <c:pt idx="80">
                  <c:v>11933</c:v>
                </c:pt>
                <c:pt idx="81">
                  <c:v>11963</c:v>
                </c:pt>
                <c:pt idx="82">
                  <c:v>11994</c:v>
                </c:pt>
                <c:pt idx="83">
                  <c:v>12024</c:v>
                </c:pt>
                <c:pt idx="84">
                  <c:v>12055</c:v>
                </c:pt>
                <c:pt idx="85">
                  <c:v>12086</c:v>
                </c:pt>
                <c:pt idx="86">
                  <c:v>12114</c:v>
                </c:pt>
                <c:pt idx="87">
                  <c:v>12145</c:v>
                </c:pt>
                <c:pt idx="88">
                  <c:v>12175</c:v>
                </c:pt>
                <c:pt idx="89">
                  <c:v>12206</c:v>
                </c:pt>
                <c:pt idx="90">
                  <c:v>12236</c:v>
                </c:pt>
                <c:pt idx="91">
                  <c:v>12267</c:v>
                </c:pt>
                <c:pt idx="92">
                  <c:v>12298</c:v>
                </c:pt>
                <c:pt idx="93">
                  <c:v>12328</c:v>
                </c:pt>
                <c:pt idx="94">
                  <c:v>12359</c:v>
                </c:pt>
                <c:pt idx="95">
                  <c:v>12389</c:v>
                </c:pt>
                <c:pt idx="96">
                  <c:v>12420</c:v>
                </c:pt>
                <c:pt idx="97">
                  <c:v>12451</c:v>
                </c:pt>
                <c:pt idx="98">
                  <c:v>12479</c:v>
                </c:pt>
                <c:pt idx="99">
                  <c:v>12510</c:v>
                </c:pt>
                <c:pt idx="100">
                  <c:v>12540</c:v>
                </c:pt>
                <c:pt idx="101">
                  <c:v>12571</c:v>
                </c:pt>
                <c:pt idx="102">
                  <c:v>12601</c:v>
                </c:pt>
                <c:pt idx="103">
                  <c:v>12632</c:v>
                </c:pt>
                <c:pt idx="104">
                  <c:v>12663</c:v>
                </c:pt>
                <c:pt idx="105">
                  <c:v>12693</c:v>
                </c:pt>
                <c:pt idx="106">
                  <c:v>12724</c:v>
                </c:pt>
                <c:pt idx="107">
                  <c:v>12754</c:v>
                </c:pt>
                <c:pt idx="108">
                  <c:v>12785</c:v>
                </c:pt>
                <c:pt idx="109">
                  <c:v>12816</c:v>
                </c:pt>
                <c:pt idx="110">
                  <c:v>12844</c:v>
                </c:pt>
                <c:pt idx="111">
                  <c:v>12875</c:v>
                </c:pt>
                <c:pt idx="112">
                  <c:v>12905</c:v>
                </c:pt>
                <c:pt idx="113">
                  <c:v>12936</c:v>
                </c:pt>
                <c:pt idx="114">
                  <c:v>12966</c:v>
                </c:pt>
                <c:pt idx="115">
                  <c:v>12997</c:v>
                </c:pt>
                <c:pt idx="116">
                  <c:v>13028</c:v>
                </c:pt>
                <c:pt idx="117">
                  <c:v>13058</c:v>
                </c:pt>
                <c:pt idx="118">
                  <c:v>13089</c:v>
                </c:pt>
                <c:pt idx="119">
                  <c:v>13119</c:v>
                </c:pt>
                <c:pt idx="120">
                  <c:v>13150</c:v>
                </c:pt>
                <c:pt idx="121">
                  <c:v>13181</c:v>
                </c:pt>
                <c:pt idx="122">
                  <c:v>13210</c:v>
                </c:pt>
                <c:pt idx="123">
                  <c:v>13241</c:v>
                </c:pt>
                <c:pt idx="124">
                  <c:v>13271</c:v>
                </c:pt>
                <c:pt idx="125">
                  <c:v>13302</c:v>
                </c:pt>
                <c:pt idx="126">
                  <c:v>13332</c:v>
                </c:pt>
                <c:pt idx="127">
                  <c:v>13363</c:v>
                </c:pt>
                <c:pt idx="128">
                  <c:v>13394</c:v>
                </c:pt>
                <c:pt idx="129">
                  <c:v>13424</c:v>
                </c:pt>
                <c:pt idx="130">
                  <c:v>13455</c:v>
                </c:pt>
                <c:pt idx="131">
                  <c:v>13485</c:v>
                </c:pt>
                <c:pt idx="132">
                  <c:v>13516</c:v>
                </c:pt>
                <c:pt idx="133">
                  <c:v>13547</c:v>
                </c:pt>
                <c:pt idx="134">
                  <c:v>13575</c:v>
                </c:pt>
                <c:pt idx="135">
                  <c:v>13606</c:v>
                </c:pt>
                <c:pt idx="136">
                  <c:v>13636</c:v>
                </c:pt>
                <c:pt idx="137">
                  <c:v>13667</c:v>
                </c:pt>
                <c:pt idx="138">
                  <c:v>13697</c:v>
                </c:pt>
                <c:pt idx="139">
                  <c:v>13728</c:v>
                </c:pt>
                <c:pt idx="140">
                  <c:v>13759</c:v>
                </c:pt>
                <c:pt idx="141">
                  <c:v>13789</c:v>
                </c:pt>
                <c:pt idx="142">
                  <c:v>13820</c:v>
                </c:pt>
                <c:pt idx="143">
                  <c:v>13850</c:v>
                </c:pt>
                <c:pt idx="144">
                  <c:v>13881</c:v>
                </c:pt>
                <c:pt idx="145">
                  <c:v>13912</c:v>
                </c:pt>
                <c:pt idx="146">
                  <c:v>13940</c:v>
                </c:pt>
                <c:pt idx="147">
                  <c:v>13971</c:v>
                </c:pt>
                <c:pt idx="148">
                  <c:v>14001</c:v>
                </c:pt>
                <c:pt idx="149">
                  <c:v>14032</c:v>
                </c:pt>
                <c:pt idx="150">
                  <c:v>14062</c:v>
                </c:pt>
                <c:pt idx="151">
                  <c:v>14093</c:v>
                </c:pt>
                <c:pt idx="152">
                  <c:v>14124</c:v>
                </c:pt>
                <c:pt idx="153">
                  <c:v>14154</c:v>
                </c:pt>
                <c:pt idx="154">
                  <c:v>14185</c:v>
                </c:pt>
                <c:pt idx="155">
                  <c:v>14215</c:v>
                </c:pt>
                <c:pt idx="156">
                  <c:v>14246</c:v>
                </c:pt>
                <c:pt idx="157">
                  <c:v>14277</c:v>
                </c:pt>
                <c:pt idx="158">
                  <c:v>14305</c:v>
                </c:pt>
                <c:pt idx="159">
                  <c:v>14336</c:v>
                </c:pt>
                <c:pt idx="160">
                  <c:v>14366</c:v>
                </c:pt>
                <c:pt idx="161">
                  <c:v>14397</c:v>
                </c:pt>
                <c:pt idx="162">
                  <c:v>14427</c:v>
                </c:pt>
                <c:pt idx="163">
                  <c:v>14458</c:v>
                </c:pt>
                <c:pt idx="164">
                  <c:v>14489</c:v>
                </c:pt>
                <c:pt idx="165">
                  <c:v>14519</c:v>
                </c:pt>
                <c:pt idx="166">
                  <c:v>14550</c:v>
                </c:pt>
                <c:pt idx="167">
                  <c:v>14580</c:v>
                </c:pt>
                <c:pt idx="168">
                  <c:v>14611</c:v>
                </c:pt>
                <c:pt idx="169">
                  <c:v>14642</c:v>
                </c:pt>
                <c:pt idx="170">
                  <c:v>14671</c:v>
                </c:pt>
                <c:pt idx="171">
                  <c:v>14702</c:v>
                </c:pt>
                <c:pt idx="172">
                  <c:v>14732</c:v>
                </c:pt>
                <c:pt idx="173">
                  <c:v>14763</c:v>
                </c:pt>
                <c:pt idx="174">
                  <c:v>14793</c:v>
                </c:pt>
                <c:pt idx="175">
                  <c:v>14824</c:v>
                </c:pt>
                <c:pt idx="176">
                  <c:v>14855</c:v>
                </c:pt>
                <c:pt idx="177">
                  <c:v>14885</c:v>
                </c:pt>
                <c:pt idx="178">
                  <c:v>14916</c:v>
                </c:pt>
                <c:pt idx="179">
                  <c:v>14946</c:v>
                </c:pt>
                <c:pt idx="180">
                  <c:v>14977</c:v>
                </c:pt>
                <c:pt idx="181">
                  <c:v>15008</c:v>
                </c:pt>
                <c:pt idx="182">
                  <c:v>15036</c:v>
                </c:pt>
                <c:pt idx="183">
                  <c:v>15067</c:v>
                </c:pt>
                <c:pt idx="184">
                  <c:v>15097</c:v>
                </c:pt>
                <c:pt idx="185">
                  <c:v>15128</c:v>
                </c:pt>
                <c:pt idx="186">
                  <c:v>15158</c:v>
                </c:pt>
                <c:pt idx="187">
                  <c:v>15189</c:v>
                </c:pt>
                <c:pt idx="188">
                  <c:v>15220</c:v>
                </c:pt>
                <c:pt idx="189">
                  <c:v>15250</c:v>
                </c:pt>
                <c:pt idx="190">
                  <c:v>15281</c:v>
                </c:pt>
                <c:pt idx="191">
                  <c:v>15311</c:v>
                </c:pt>
                <c:pt idx="192">
                  <c:v>15342</c:v>
                </c:pt>
                <c:pt idx="193">
                  <c:v>15373</c:v>
                </c:pt>
                <c:pt idx="194">
                  <c:v>15401</c:v>
                </c:pt>
                <c:pt idx="195">
                  <c:v>15432</c:v>
                </c:pt>
                <c:pt idx="196">
                  <c:v>15462</c:v>
                </c:pt>
                <c:pt idx="197">
                  <c:v>15493</c:v>
                </c:pt>
                <c:pt idx="198">
                  <c:v>15523</c:v>
                </c:pt>
                <c:pt idx="199">
                  <c:v>15554</c:v>
                </c:pt>
                <c:pt idx="200">
                  <c:v>15585</c:v>
                </c:pt>
                <c:pt idx="201">
                  <c:v>15615</c:v>
                </c:pt>
                <c:pt idx="202">
                  <c:v>15646</c:v>
                </c:pt>
                <c:pt idx="203">
                  <c:v>15676</c:v>
                </c:pt>
                <c:pt idx="204">
                  <c:v>15707</c:v>
                </c:pt>
                <c:pt idx="205">
                  <c:v>15738</c:v>
                </c:pt>
                <c:pt idx="206">
                  <c:v>15766</c:v>
                </c:pt>
                <c:pt idx="207">
                  <c:v>15797</c:v>
                </c:pt>
                <c:pt idx="208">
                  <c:v>15827</c:v>
                </c:pt>
                <c:pt idx="209">
                  <c:v>15858</c:v>
                </c:pt>
                <c:pt idx="210">
                  <c:v>15888</c:v>
                </c:pt>
                <c:pt idx="211">
                  <c:v>15919</c:v>
                </c:pt>
                <c:pt idx="212">
                  <c:v>15950</c:v>
                </c:pt>
                <c:pt idx="213">
                  <c:v>15980</c:v>
                </c:pt>
                <c:pt idx="214">
                  <c:v>16011</c:v>
                </c:pt>
                <c:pt idx="215">
                  <c:v>16041</c:v>
                </c:pt>
                <c:pt idx="216">
                  <c:v>16072</c:v>
                </c:pt>
                <c:pt idx="217">
                  <c:v>16103</c:v>
                </c:pt>
                <c:pt idx="218">
                  <c:v>16132</c:v>
                </c:pt>
                <c:pt idx="219">
                  <c:v>16163</c:v>
                </c:pt>
                <c:pt idx="220">
                  <c:v>16193</c:v>
                </c:pt>
                <c:pt idx="221">
                  <c:v>16224</c:v>
                </c:pt>
                <c:pt idx="222">
                  <c:v>16254</c:v>
                </c:pt>
                <c:pt idx="223">
                  <c:v>16285</c:v>
                </c:pt>
                <c:pt idx="224">
                  <c:v>16316</c:v>
                </c:pt>
                <c:pt idx="225">
                  <c:v>16346</c:v>
                </c:pt>
                <c:pt idx="226">
                  <c:v>16377</c:v>
                </c:pt>
                <c:pt idx="227">
                  <c:v>16407</c:v>
                </c:pt>
                <c:pt idx="228">
                  <c:v>16438</c:v>
                </c:pt>
                <c:pt idx="229">
                  <c:v>16469</c:v>
                </c:pt>
                <c:pt idx="230">
                  <c:v>16497</c:v>
                </c:pt>
                <c:pt idx="231">
                  <c:v>16528</c:v>
                </c:pt>
                <c:pt idx="232">
                  <c:v>16558</c:v>
                </c:pt>
                <c:pt idx="233">
                  <c:v>16589</c:v>
                </c:pt>
                <c:pt idx="234">
                  <c:v>16619</c:v>
                </c:pt>
                <c:pt idx="235">
                  <c:v>16650</c:v>
                </c:pt>
                <c:pt idx="236">
                  <c:v>16681</c:v>
                </c:pt>
                <c:pt idx="237">
                  <c:v>16711</c:v>
                </c:pt>
                <c:pt idx="238">
                  <c:v>16742</c:v>
                </c:pt>
                <c:pt idx="239">
                  <c:v>16772</c:v>
                </c:pt>
                <c:pt idx="240">
                  <c:v>16803</c:v>
                </c:pt>
                <c:pt idx="241">
                  <c:v>16834</c:v>
                </c:pt>
                <c:pt idx="242">
                  <c:v>16862</c:v>
                </c:pt>
                <c:pt idx="243">
                  <c:v>16893</c:v>
                </c:pt>
                <c:pt idx="244">
                  <c:v>16923</c:v>
                </c:pt>
                <c:pt idx="245">
                  <c:v>16954</c:v>
                </c:pt>
                <c:pt idx="246">
                  <c:v>16984</c:v>
                </c:pt>
                <c:pt idx="247">
                  <c:v>17015</c:v>
                </c:pt>
                <c:pt idx="248">
                  <c:v>17046</c:v>
                </c:pt>
                <c:pt idx="249">
                  <c:v>17076</c:v>
                </c:pt>
                <c:pt idx="250">
                  <c:v>17107</c:v>
                </c:pt>
                <c:pt idx="251">
                  <c:v>17137</c:v>
                </c:pt>
                <c:pt idx="252">
                  <c:v>17168</c:v>
                </c:pt>
                <c:pt idx="253">
                  <c:v>17199</c:v>
                </c:pt>
                <c:pt idx="254">
                  <c:v>17227</c:v>
                </c:pt>
                <c:pt idx="255">
                  <c:v>17258</c:v>
                </c:pt>
                <c:pt idx="256">
                  <c:v>17288</c:v>
                </c:pt>
                <c:pt idx="257">
                  <c:v>17319</c:v>
                </c:pt>
                <c:pt idx="258">
                  <c:v>17349</c:v>
                </c:pt>
                <c:pt idx="259">
                  <c:v>17380</c:v>
                </c:pt>
                <c:pt idx="260">
                  <c:v>17411</c:v>
                </c:pt>
                <c:pt idx="261">
                  <c:v>17441</c:v>
                </c:pt>
                <c:pt idx="262">
                  <c:v>17472</c:v>
                </c:pt>
                <c:pt idx="263">
                  <c:v>17502</c:v>
                </c:pt>
                <c:pt idx="264">
                  <c:v>17533</c:v>
                </c:pt>
                <c:pt idx="265">
                  <c:v>17564</c:v>
                </c:pt>
                <c:pt idx="266">
                  <c:v>17593</c:v>
                </c:pt>
                <c:pt idx="267">
                  <c:v>17624</c:v>
                </c:pt>
                <c:pt idx="268">
                  <c:v>17654</c:v>
                </c:pt>
                <c:pt idx="269">
                  <c:v>17685</c:v>
                </c:pt>
                <c:pt idx="270">
                  <c:v>17715</c:v>
                </c:pt>
                <c:pt idx="271">
                  <c:v>17746</c:v>
                </c:pt>
                <c:pt idx="272">
                  <c:v>17777</c:v>
                </c:pt>
                <c:pt idx="273">
                  <c:v>17807</c:v>
                </c:pt>
                <c:pt idx="274">
                  <c:v>17838</c:v>
                </c:pt>
                <c:pt idx="275">
                  <c:v>17868</c:v>
                </c:pt>
                <c:pt idx="276">
                  <c:v>17899</c:v>
                </c:pt>
                <c:pt idx="277">
                  <c:v>17930</c:v>
                </c:pt>
                <c:pt idx="278">
                  <c:v>17958</c:v>
                </c:pt>
                <c:pt idx="279">
                  <c:v>17989</c:v>
                </c:pt>
                <c:pt idx="280">
                  <c:v>18019</c:v>
                </c:pt>
                <c:pt idx="281">
                  <c:v>18050</c:v>
                </c:pt>
                <c:pt idx="282">
                  <c:v>18080</c:v>
                </c:pt>
                <c:pt idx="283">
                  <c:v>18111</c:v>
                </c:pt>
                <c:pt idx="284">
                  <c:v>18142</c:v>
                </c:pt>
                <c:pt idx="285">
                  <c:v>18172</c:v>
                </c:pt>
                <c:pt idx="286">
                  <c:v>18203</c:v>
                </c:pt>
                <c:pt idx="287">
                  <c:v>18233</c:v>
                </c:pt>
                <c:pt idx="288">
                  <c:v>18264</c:v>
                </c:pt>
                <c:pt idx="289">
                  <c:v>18295</c:v>
                </c:pt>
                <c:pt idx="290">
                  <c:v>18323</c:v>
                </c:pt>
                <c:pt idx="291">
                  <c:v>18354</c:v>
                </c:pt>
                <c:pt idx="292">
                  <c:v>18384</c:v>
                </c:pt>
                <c:pt idx="293">
                  <c:v>18415</c:v>
                </c:pt>
                <c:pt idx="294">
                  <c:v>18445</c:v>
                </c:pt>
                <c:pt idx="295">
                  <c:v>18476</c:v>
                </c:pt>
                <c:pt idx="296">
                  <c:v>18507</c:v>
                </c:pt>
                <c:pt idx="297">
                  <c:v>18537</c:v>
                </c:pt>
                <c:pt idx="298">
                  <c:v>18568</c:v>
                </c:pt>
                <c:pt idx="299">
                  <c:v>18598</c:v>
                </c:pt>
                <c:pt idx="300">
                  <c:v>18629</c:v>
                </c:pt>
                <c:pt idx="301">
                  <c:v>18660</c:v>
                </c:pt>
                <c:pt idx="302">
                  <c:v>18688</c:v>
                </c:pt>
                <c:pt idx="303">
                  <c:v>18719</c:v>
                </c:pt>
                <c:pt idx="304">
                  <c:v>18749</c:v>
                </c:pt>
                <c:pt idx="305">
                  <c:v>18780</c:v>
                </c:pt>
                <c:pt idx="306">
                  <c:v>18810</c:v>
                </c:pt>
                <c:pt idx="307">
                  <c:v>18841</c:v>
                </c:pt>
                <c:pt idx="308">
                  <c:v>18872</c:v>
                </c:pt>
                <c:pt idx="309">
                  <c:v>18902</c:v>
                </c:pt>
                <c:pt idx="310">
                  <c:v>18933</c:v>
                </c:pt>
                <c:pt idx="311">
                  <c:v>18963</c:v>
                </c:pt>
                <c:pt idx="312">
                  <c:v>18994</c:v>
                </c:pt>
                <c:pt idx="313">
                  <c:v>19025</c:v>
                </c:pt>
                <c:pt idx="314">
                  <c:v>19054</c:v>
                </c:pt>
                <c:pt idx="315">
                  <c:v>19085</c:v>
                </c:pt>
                <c:pt idx="316">
                  <c:v>19115</c:v>
                </c:pt>
                <c:pt idx="317">
                  <c:v>19146</c:v>
                </c:pt>
                <c:pt idx="318">
                  <c:v>19176</c:v>
                </c:pt>
                <c:pt idx="319">
                  <c:v>19207</c:v>
                </c:pt>
                <c:pt idx="320">
                  <c:v>19238</c:v>
                </c:pt>
                <c:pt idx="321">
                  <c:v>19268</c:v>
                </c:pt>
                <c:pt idx="322">
                  <c:v>19299</c:v>
                </c:pt>
                <c:pt idx="323">
                  <c:v>19329</c:v>
                </c:pt>
                <c:pt idx="324">
                  <c:v>19360</c:v>
                </c:pt>
                <c:pt idx="325">
                  <c:v>19391</c:v>
                </c:pt>
                <c:pt idx="326">
                  <c:v>19419</c:v>
                </c:pt>
                <c:pt idx="327">
                  <c:v>19450</c:v>
                </c:pt>
                <c:pt idx="328">
                  <c:v>19480</c:v>
                </c:pt>
                <c:pt idx="329">
                  <c:v>19511</c:v>
                </c:pt>
                <c:pt idx="330">
                  <c:v>19541</c:v>
                </c:pt>
                <c:pt idx="331">
                  <c:v>19572</c:v>
                </c:pt>
                <c:pt idx="332">
                  <c:v>19603</c:v>
                </c:pt>
                <c:pt idx="333">
                  <c:v>19633</c:v>
                </c:pt>
                <c:pt idx="334">
                  <c:v>19664</c:v>
                </c:pt>
                <c:pt idx="335">
                  <c:v>19694</c:v>
                </c:pt>
                <c:pt idx="336">
                  <c:v>19725</c:v>
                </c:pt>
                <c:pt idx="337">
                  <c:v>19756</c:v>
                </c:pt>
                <c:pt idx="338">
                  <c:v>19784</c:v>
                </c:pt>
                <c:pt idx="339">
                  <c:v>19815</c:v>
                </c:pt>
                <c:pt idx="340">
                  <c:v>19845</c:v>
                </c:pt>
                <c:pt idx="341">
                  <c:v>19876</c:v>
                </c:pt>
                <c:pt idx="342">
                  <c:v>19906</c:v>
                </c:pt>
                <c:pt idx="343">
                  <c:v>19937</c:v>
                </c:pt>
                <c:pt idx="344">
                  <c:v>19968</c:v>
                </c:pt>
                <c:pt idx="345">
                  <c:v>19998</c:v>
                </c:pt>
                <c:pt idx="346">
                  <c:v>20029</c:v>
                </c:pt>
                <c:pt idx="347">
                  <c:v>20059</c:v>
                </c:pt>
                <c:pt idx="348">
                  <c:v>20090</c:v>
                </c:pt>
                <c:pt idx="349">
                  <c:v>20121</c:v>
                </c:pt>
                <c:pt idx="350">
                  <c:v>20149</c:v>
                </c:pt>
                <c:pt idx="351">
                  <c:v>20180</c:v>
                </c:pt>
                <c:pt idx="352">
                  <c:v>20210</c:v>
                </c:pt>
                <c:pt idx="353">
                  <c:v>20241</c:v>
                </c:pt>
                <c:pt idx="354">
                  <c:v>20271</c:v>
                </c:pt>
                <c:pt idx="355">
                  <c:v>20302</c:v>
                </c:pt>
                <c:pt idx="356">
                  <c:v>20333</c:v>
                </c:pt>
                <c:pt idx="357">
                  <c:v>20363</c:v>
                </c:pt>
                <c:pt idx="358">
                  <c:v>20394</c:v>
                </c:pt>
                <c:pt idx="359">
                  <c:v>20424</c:v>
                </c:pt>
                <c:pt idx="360">
                  <c:v>20455</c:v>
                </c:pt>
                <c:pt idx="361">
                  <c:v>20486</c:v>
                </c:pt>
                <c:pt idx="362">
                  <c:v>20515</c:v>
                </c:pt>
                <c:pt idx="363">
                  <c:v>20546</c:v>
                </c:pt>
                <c:pt idx="364">
                  <c:v>20576</c:v>
                </c:pt>
                <c:pt idx="365">
                  <c:v>20607</c:v>
                </c:pt>
                <c:pt idx="366">
                  <c:v>20637</c:v>
                </c:pt>
                <c:pt idx="367">
                  <c:v>20668</c:v>
                </c:pt>
                <c:pt idx="368">
                  <c:v>20699</c:v>
                </c:pt>
                <c:pt idx="369">
                  <c:v>20729</c:v>
                </c:pt>
                <c:pt idx="370">
                  <c:v>20760</c:v>
                </c:pt>
                <c:pt idx="371">
                  <c:v>20790</c:v>
                </c:pt>
                <c:pt idx="372">
                  <c:v>20821</c:v>
                </c:pt>
                <c:pt idx="373">
                  <c:v>20852</c:v>
                </c:pt>
                <c:pt idx="374">
                  <c:v>20880</c:v>
                </c:pt>
                <c:pt idx="375">
                  <c:v>20911</c:v>
                </c:pt>
                <c:pt idx="376">
                  <c:v>20941</c:v>
                </c:pt>
                <c:pt idx="377">
                  <c:v>20972</c:v>
                </c:pt>
                <c:pt idx="378">
                  <c:v>21002</c:v>
                </c:pt>
                <c:pt idx="379">
                  <c:v>21033</c:v>
                </c:pt>
                <c:pt idx="380">
                  <c:v>21064</c:v>
                </c:pt>
                <c:pt idx="381">
                  <c:v>21094</c:v>
                </c:pt>
                <c:pt idx="382">
                  <c:v>21125</c:v>
                </c:pt>
                <c:pt idx="383">
                  <c:v>21155</c:v>
                </c:pt>
                <c:pt idx="384">
                  <c:v>21186</c:v>
                </c:pt>
                <c:pt idx="385">
                  <c:v>21217</c:v>
                </c:pt>
                <c:pt idx="386">
                  <c:v>21245</c:v>
                </c:pt>
                <c:pt idx="387">
                  <c:v>21276</c:v>
                </c:pt>
                <c:pt idx="388">
                  <c:v>21306</c:v>
                </c:pt>
                <c:pt idx="389">
                  <c:v>21337</c:v>
                </c:pt>
                <c:pt idx="390">
                  <c:v>21367</c:v>
                </c:pt>
                <c:pt idx="391">
                  <c:v>21398</c:v>
                </c:pt>
                <c:pt idx="392">
                  <c:v>21429</c:v>
                </c:pt>
                <c:pt idx="393">
                  <c:v>21459</c:v>
                </c:pt>
                <c:pt idx="394">
                  <c:v>21490</c:v>
                </c:pt>
                <c:pt idx="395">
                  <c:v>21520</c:v>
                </c:pt>
                <c:pt idx="396">
                  <c:v>21551</c:v>
                </c:pt>
                <c:pt idx="397">
                  <c:v>21582</c:v>
                </c:pt>
                <c:pt idx="398">
                  <c:v>21610</c:v>
                </c:pt>
                <c:pt idx="399">
                  <c:v>21641</c:v>
                </c:pt>
                <c:pt idx="400">
                  <c:v>21671</c:v>
                </c:pt>
                <c:pt idx="401">
                  <c:v>21702</c:v>
                </c:pt>
                <c:pt idx="402">
                  <c:v>21732</c:v>
                </c:pt>
                <c:pt idx="403">
                  <c:v>21763</c:v>
                </c:pt>
                <c:pt idx="404">
                  <c:v>21794</c:v>
                </c:pt>
                <c:pt idx="405">
                  <c:v>21824</c:v>
                </c:pt>
                <c:pt idx="406">
                  <c:v>21855</c:v>
                </c:pt>
                <c:pt idx="407">
                  <c:v>21885</c:v>
                </c:pt>
                <c:pt idx="408">
                  <c:v>21916</c:v>
                </c:pt>
                <c:pt idx="409">
                  <c:v>21947</c:v>
                </c:pt>
                <c:pt idx="410">
                  <c:v>21976</c:v>
                </c:pt>
                <c:pt idx="411">
                  <c:v>22007</c:v>
                </c:pt>
                <c:pt idx="412">
                  <c:v>22037</c:v>
                </c:pt>
                <c:pt idx="413">
                  <c:v>22068</c:v>
                </c:pt>
                <c:pt idx="414">
                  <c:v>22098</c:v>
                </c:pt>
                <c:pt idx="415">
                  <c:v>22129</c:v>
                </c:pt>
                <c:pt idx="416">
                  <c:v>22160</c:v>
                </c:pt>
                <c:pt idx="417">
                  <c:v>22190</c:v>
                </c:pt>
                <c:pt idx="418">
                  <c:v>22221</c:v>
                </c:pt>
                <c:pt idx="419">
                  <c:v>22251</c:v>
                </c:pt>
                <c:pt idx="420">
                  <c:v>22282</c:v>
                </c:pt>
                <c:pt idx="421">
                  <c:v>22313</c:v>
                </c:pt>
                <c:pt idx="422">
                  <c:v>22341</c:v>
                </c:pt>
                <c:pt idx="423">
                  <c:v>22372</c:v>
                </c:pt>
                <c:pt idx="424">
                  <c:v>22402</c:v>
                </c:pt>
                <c:pt idx="425">
                  <c:v>22433</c:v>
                </c:pt>
                <c:pt idx="426">
                  <c:v>22463</c:v>
                </c:pt>
                <c:pt idx="427">
                  <c:v>22494</c:v>
                </c:pt>
                <c:pt idx="428">
                  <c:v>22525</c:v>
                </c:pt>
                <c:pt idx="429">
                  <c:v>22555</c:v>
                </c:pt>
                <c:pt idx="430">
                  <c:v>22586</c:v>
                </c:pt>
                <c:pt idx="431">
                  <c:v>22616</c:v>
                </c:pt>
                <c:pt idx="432">
                  <c:v>22647</c:v>
                </c:pt>
                <c:pt idx="433">
                  <c:v>22678</c:v>
                </c:pt>
                <c:pt idx="434">
                  <c:v>22706</c:v>
                </c:pt>
                <c:pt idx="435">
                  <c:v>22737</c:v>
                </c:pt>
                <c:pt idx="436">
                  <c:v>22767</c:v>
                </c:pt>
                <c:pt idx="437">
                  <c:v>22798</c:v>
                </c:pt>
                <c:pt idx="438">
                  <c:v>22828</c:v>
                </c:pt>
                <c:pt idx="439">
                  <c:v>22859</c:v>
                </c:pt>
                <c:pt idx="440">
                  <c:v>22890</c:v>
                </c:pt>
                <c:pt idx="441">
                  <c:v>22920</c:v>
                </c:pt>
                <c:pt idx="442">
                  <c:v>22951</c:v>
                </c:pt>
                <c:pt idx="443">
                  <c:v>22981</c:v>
                </c:pt>
                <c:pt idx="444">
                  <c:v>23012</c:v>
                </c:pt>
                <c:pt idx="445">
                  <c:v>23043</c:v>
                </c:pt>
                <c:pt idx="446">
                  <c:v>23071</c:v>
                </c:pt>
                <c:pt idx="447">
                  <c:v>23102</c:v>
                </c:pt>
                <c:pt idx="448">
                  <c:v>23132</c:v>
                </c:pt>
                <c:pt idx="449">
                  <c:v>23163</c:v>
                </c:pt>
                <c:pt idx="450">
                  <c:v>23193</c:v>
                </c:pt>
                <c:pt idx="451">
                  <c:v>23224</c:v>
                </c:pt>
                <c:pt idx="452">
                  <c:v>23255</c:v>
                </c:pt>
                <c:pt idx="453">
                  <c:v>23285</c:v>
                </c:pt>
                <c:pt idx="454">
                  <c:v>23316</c:v>
                </c:pt>
                <c:pt idx="455">
                  <c:v>23346</c:v>
                </c:pt>
                <c:pt idx="456">
                  <c:v>23377</c:v>
                </c:pt>
                <c:pt idx="457">
                  <c:v>23408</c:v>
                </c:pt>
                <c:pt idx="458">
                  <c:v>23437</c:v>
                </c:pt>
                <c:pt idx="459">
                  <c:v>23468</c:v>
                </c:pt>
                <c:pt idx="460">
                  <c:v>23498</c:v>
                </c:pt>
                <c:pt idx="461">
                  <c:v>23529</c:v>
                </c:pt>
                <c:pt idx="462">
                  <c:v>23559</c:v>
                </c:pt>
                <c:pt idx="463">
                  <c:v>23590</c:v>
                </c:pt>
                <c:pt idx="464">
                  <c:v>23621</c:v>
                </c:pt>
                <c:pt idx="465">
                  <c:v>23651</c:v>
                </c:pt>
                <c:pt idx="466">
                  <c:v>23682</c:v>
                </c:pt>
                <c:pt idx="467">
                  <c:v>23712</c:v>
                </c:pt>
                <c:pt idx="468">
                  <c:v>23743</c:v>
                </c:pt>
                <c:pt idx="469">
                  <c:v>23774</c:v>
                </c:pt>
                <c:pt idx="470">
                  <c:v>23802</c:v>
                </c:pt>
                <c:pt idx="471">
                  <c:v>23833</c:v>
                </c:pt>
                <c:pt idx="472">
                  <c:v>23863</c:v>
                </c:pt>
                <c:pt idx="473">
                  <c:v>23894</c:v>
                </c:pt>
                <c:pt idx="474">
                  <c:v>23924</c:v>
                </c:pt>
                <c:pt idx="475">
                  <c:v>23955</c:v>
                </c:pt>
                <c:pt idx="476">
                  <c:v>23986</c:v>
                </c:pt>
                <c:pt idx="477">
                  <c:v>24016</c:v>
                </c:pt>
                <c:pt idx="478">
                  <c:v>24047</c:v>
                </c:pt>
                <c:pt idx="479">
                  <c:v>24077</c:v>
                </c:pt>
                <c:pt idx="480">
                  <c:v>24108</c:v>
                </c:pt>
                <c:pt idx="481">
                  <c:v>24139</c:v>
                </c:pt>
                <c:pt idx="482">
                  <c:v>24167</c:v>
                </c:pt>
                <c:pt idx="483">
                  <c:v>24198</c:v>
                </c:pt>
                <c:pt idx="484">
                  <c:v>24228</c:v>
                </c:pt>
                <c:pt idx="485">
                  <c:v>24259</c:v>
                </c:pt>
                <c:pt idx="486">
                  <c:v>24289</c:v>
                </c:pt>
                <c:pt idx="487">
                  <c:v>24320</c:v>
                </c:pt>
                <c:pt idx="488">
                  <c:v>24351</c:v>
                </c:pt>
                <c:pt idx="489">
                  <c:v>24381</c:v>
                </c:pt>
                <c:pt idx="490">
                  <c:v>24412</c:v>
                </c:pt>
                <c:pt idx="491">
                  <c:v>24442</c:v>
                </c:pt>
                <c:pt idx="492">
                  <c:v>24473</c:v>
                </c:pt>
                <c:pt idx="493">
                  <c:v>24504</c:v>
                </c:pt>
                <c:pt idx="494">
                  <c:v>24532</c:v>
                </c:pt>
                <c:pt idx="495">
                  <c:v>24563</c:v>
                </c:pt>
                <c:pt idx="496">
                  <c:v>24593</c:v>
                </c:pt>
                <c:pt idx="497">
                  <c:v>24624</c:v>
                </c:pt>
                <c:pt idx="498">
                  <c:v>24654</c:v>
                </c:pt>
                <c:pt idx="499">
                  <c:v>24685</c:v>
                </c:pt>
                <c:pt idx="500">
                  <c:v>24716</c:v>
                </c:pt>
                <c:pt idx="501">
                  <c:v>24746</c:v>
                </c:pt>
                <c:pt idx="502">
                  <c:v>24777</c:v>
                </c:pt>
                <c:pt idx="503">
                  <c:v>24807</c:v>
                </c:pt>
                <c:pt idx="504">
                  <c:v>24838</c:v>
                </c:pt>
                <c:pt idx="505">
                  <c:v>24869</c:v>
                </c:pt>
                <c:pt idx="506">
                  <c:v>24898</c:v>
                </c:pt>
                <c:pt idx="507">
                  <c:v>24929</c:v>
                </c:pt>
                <c:pt idx="508">
                  <c:v>24959</c:v>
                </c:pt>
                <c:pt idx="509">
                  <c:v>24990</c:v>
                </c:pt>
                <c:pt idx="510">
                  <c:v>25020</c:v>
                </c:pt>
                <c:pt idx="511">
                  <c:v>25051</c:v>
                </c:pt>
                <c:pt idx="512">
                  <c:v>25082</c:v>
                </c:pt>
                <c:pt idx="513">
                  <c:v>25112</c:v>
                </c:pt>
                <c:pt idx="514">
                  <c:v>25143</c:v>
                </c:pt>
                <c:pt idx="515">
                  <c:v>25173</c:v>
                </c:pt>
                <c:pt idx="516">
                  <c:v>25204</c:v>
                </c:pt>
                <c:pt idx="517">
                  <c:v>25235</c:v>
                </c:pt>
                <c:pt idx="518">
                  <c:v>25263</c:v>
                </c:pt>
                <c:pt idx="519">
                  <c:v>25294</c:v>
                </c:pt>
                <c:pt idx="520">
                  <c:v>25324</c:v>
                </c:pt>
                <c:pt idx="521">
                  <c:v>25355</c:v>
                </c:pt>
                <c:pt idx="522">
                  <c:v>25385</c:v>
                </c:pt>
                <c:pt idx="523">
                  <c:v>25416</c:v>
                </c:pt>
                <c:pt idx="524">
                  <c:v>25447</c:v>
                </c:pt>
                <c:pt idx="525">
                  <c:v>25477</c:v>
                </c:pt>
                <c:pt idx="526">
                  <c:v>25508</c:v>
                </c:pt>
                <c:pt idx="527">
                  <c:v>25538</c:v>
                </c:pt>
                <c:pt idx="528">
                  <c:v>25569</c:v>
                </c:pt>
                <c:pt idx="529">
                  <c:v>25600</c:v>
                </c:pt>
                <c:pt idx="530">
                  <c:v>25628</c:v>
                </c:pt>
                <c:pt idx="531">
                  <c:v>25659</c:v>
                </c:pt>
                <c:pt idx="532">
                  <c:v>25689</c:v>
                </c:pt>
                <c:pt idx="533">
                  <c:v>25720</c:v>
                </c:pt>
                <c:pt idx="534">
                  <c:v>25750</c:v>
                </c:pt>
                <c:pt idx="535">
                  <c:v>25781</c:v>
                </c:pt>
                <c:pt idx="536">
                  <c:v>25812</c:v>
                </c:pt>
                <c:pt idx="537">
                  <c:v>25842</c:v>
                </c:pt>
                <c:pt idx="538">
                  <c:v>25873</c:v>
                </c:pt>
                <c:pt idx="539">
                  <c:v>25903</c:v>
                </c:pt>
                <c:pt idx="540">
                  <c:v>25934</c:v>
                </c:pt>
                <c:pt idx="541">
                  <c:v>25965</c:v>
                </c:pt>
                <c:pt idx="542">
                  <c:v>25993</c:v>
                </c:pt>
                <c:pt idx="543">
                  <c:v>26024</c:v>
                </c:pt>
                <c:pt idx="544">
                  <c:v>26054</c:v>
                </c:pt>
                <c:pt idx="545">
                  <c:v>26085</c:v>
                </c:pt>
                <c:pt idx="546">
                  <c:v>26115</c:v>
                </c:pt>
                <c:pt idx="547">
                  <c:v>26146</c:v>
                </c:pt>
                <c:pt idx="548">
                  <c:v>26177</c:v>
                </c:pt>
                <c:pt idx="549">
                  <c:v>26207</c:v>
                </c:pt>
                <c:pt idx="550">
                  <c:v>26238</c:v>
                </c:pt>
                <c:pt idx="551">
                  <c:v>26268</c:v>
                </c:pt>
                <c:pt idx="552">
                  <c:v>26299</c:v>
                </c:pt>
                <c:pt idx="553">
                  <c:v>26330</c:v>
                </c:pt>
                <c:pt idx="554">
                  <c:v>26359</c:v>
                </c:pt>
                <c:pt idx="555">
                  <c:v>26390</c:v>
                </c:pt>
                <c:pt idx="556">
                  <c:v>26420</c:v>
                </c:pt>
                <c:pt idx="557">
                  <c:v>26451</c:v>
                </c:pt>
                <c:pt idx="558">
                  <c:v>26481</c:v>
                </c:pt>
                <c:pt idx="559">
                  <c:v>26512</c:v>
                </c:pt>
                <c:pt idx="560">
                  <c:v>26543</c:v>
                </c:pt>
                <c:pt idx="561">
                  <c:v>26573</c:v>
                </c:pt>
                <c:pt idx="562">
                  <c:v>26604</c:v>
                </c:pt>
                <c:pt idx="563">
                  <c:v>26634</c:v>
                </c:pt>
                <c:pt idx="564">
                  <c:v>26665</c:v>
                </c:pt>
                <c:pt idx="565">
                  <c:v>26696</c:v>
                </c:pt>
                <c:pt idx="566">
                  <c:v>26724</c:v>
                </c:pt>
                <c:pt idx="567">
                  <c:v>26755</c:v>
                </c:pt>
                <c:pt idx="568">
                  <c:v>26785</c:v>
                </c:pt>
                <c:pt idx="569">
                  <c:v>26816</c:v>
                </c:pt>
                <c:pt idx="570">
                  <c:v>26846</c:v>
                </c:pt>
                <c:pt idx="571">
                  <c:v>26877</c:v>
                </c:pt>
                <c:pt idx="572">
                  <c:v>26908</c:v>
                </c:pt>
                <c:pt idx="573">
                  <c:v>26938</c:v>
                </c:pt>
                <c:pt idx="574">
                  <c:v>26969</c:v>
                </c:pt>
                <c:pt idx="575">
                  <c:v>26999</c:v>
                </c:pt>
                <c:pt idx="576">
                  <c:v>27030</c:v>
                </c:pt>
                <c:pt idx="577">
                  <c:v>27061</c:v>
                </c:pt>
                <c:pt idx="578">
                  <c:v>27089</c:v>
                </c:pt>
                <c:pt idx="579">
                  <c:v>27120</c:v>
                </c:pt>
                <c:pt idx="580">
                  <c:v>27150</c:v>
                </c:pt>
                <c:pt idx="581">
                  <c:v>27181</c:v>
                </c:pt>
                <c:pt idx="582">
                  <c:v>27211</c:v>
                </c:pt>
                <c:pt idx="583">
                  <c:v>27242</c:v>
                </c:pt>
                <c:pt idx="584">
                  <c:v>27273</c:v>
                </c:pt>
                <c:pt idx="585">
                  <c:v>27303</c:v>
                </c:pt>
                <c:pt idx="586">
                  <c:v>27334</c:v>
                </c:pt>
                <c:pt idx="587">
                  <c:v>27364</c:v>
                </c:pt>
                <c:pt idx="588">
                  <c:v>27395</c:v>
                </c:pt>
                <c:pt idx="589">
                  <c:v>27426</c:v>
                </c:pt>
                <c:pt idx="590">
                  <c:v>27454</c:v>
                </c:pt>
                <c:pt idx="591">
                  <c:v>27485</c:v>
                </c:pt>
                <c:pt idx="592">
                  <c:v>27515</c:v>
                </c:pt>
                <c:pt idx="593">
                  <c:v>27546</c:v>
                </c:pt>
                <c:pt idx="594">
                  <c:v>27576</c:v>
                </c:pt>
                <c:pt idx="595">
                  <c:v>27607</c:v>
                </c:pt>
                <c:pt idx="596">
                  <c:v>27638</c:v>
                </c:pt>
                <c:pt idx="597">
                  <c:v>27668</c:v>
                </c:pt>
                <c:pt idx="598">
                  <c:v>27699</c:v>
                </c:pt>
                <c:pt idx="599">
                  <c:v>27729</c:v>
                </c:pt>
                <c:pt idx="600">
                  <c:v>27760</c:v>
                </c:pt>
                <c:pt idx="601">
                  <c:v>27791</c:v>
                </c:pt>
                <c:pt idx="602">
                  <c:v>27820</c:v>
                </c:pt>
                <c:pt idx="603">
                  <c:v>27851</c:v>
                </c:pt>
                <c:pt idx="604">
                  <c:v>27881</c:v>
                </c:pt>
                <c:pt idx="605">
                  <c:v>27912</c:v>
                </c:pt>
                <c:pt idx="606">
                  <c:v>27942</c:v>
                </c:pt>
                <c:pt idx="607">
                  <c:v>27973</c:v>
                </c:pt>
                <c:pt idx="608">
                  <c:v>28004</c:v>
                </c:pt>
                <c:pt idx="609">
                  <c:v>28034</c:v>
                </c:pt>
                <c:pt idx="610">
                  <c:v>28065</c:v>
                </c:pt>
                <c:pt idx="611">
                  <c:v>28095</c:v>
                </c:pt>
                <c:pt idx="612">
                  <c:v>28126</c:v>
                </c:pt>
                <c:pt idx="613">
                  <c:v>28157</c:v>
                </c:pt>
                <c:pt idx="614">
                  <c:v>28185</c:v>
                </c:pt>
                <c:pt idx="615">
                  <c:v>28216</c:v>
                </c:pt>
                <c:pt idx="616">
                  <c:v>28246</c:v>
                </c:pt>
                <c:pt idx="617">
                  <c:v>28277</c:v>
                </c:pt>
                <c:pt idx="618">
                  <c:v>28307</c:v>
                </c:pt>
                <c:pt idx="619">
                  <c:v>28338</c:v>
                </c:pt>
                <c:pt idx="620">
                  <c:v>28369</c:v>
                </c:pt>
                <c:pt idx="621">
                  <c:v>28399</c:v>
                </c:pt>
                <c:pt idx="622">
                  <c:v>28430</c:v>
                </c:pt>
                <c:pt idx="623">
                  <c:v>28460</c:v>
                </c:pt>
                <c:pt idx="624">
                  <c:v>28491</c:v>
                </c:pt>
                <c:pt idx="625">
                  <c:v>28522</c:v>
                </c:pt>
                <c:pt idx="626">
                  <c:v>28550</c:v>
                </c:pt>
                <c:pt idx="627">
                  <c:v>28581</c:v>
                </c:pt>
                <c:pt idx="628">
                  <c:v>28611</c:v>
                </c:pt>
                <c:pt idx="629">
                  <c:v>28642</c:v>
                </c:pt>
                <c:pt idx="630">
                  <c:v>28672</c:v>
                </c:pt>
                <c:pt idx="631">
                  <c:v>28703</c:v>
                </c:pt>
                <c:pt idx="632">
                  <c:v>28734</c:v>
                </c:pt>
                <c:pt idx="633">
                  <c:v>28764</c:v>
                </c:pt>
                <c:pt idx="634">
                  <c:v>28795</c:v>
                </c:pt>
                <c:pt idx="635">
                  <c:v>28825</c:v>
                </c:pt>
                <c:pt idx="636">
                  <c:v>28856</c:v>
                </c:pt>
                <c:pt idx="637">
                  <c:v>28887</c:v>
                </c:pt>
                <c:pt idx="638">
                  <c:v>28915</c:v>
                </c:pt>
                <c:pt idx="639">
                  <c:v>28946</c:v>
                </c:pt>
                <c:pt idx="640">
                  <c:v>28976</c:v>
                </c:pt>
                <c:pt idx="641">
                  <c:v>29007</c:v>
                </c:pt>
                <c:pt idx="642">
                  <c:v>29037</c:v>
                </c:pt>
                <c:pt idx="643">
                  <c:v>29068</c:v>
                </c:pt>
                <c:pt idx="644">
                  <c:v>29099</c:v>
                </c:pt>
                <c:pt idx="645">
                  <c:v>29129</c:v>
                </c:pt>
                <c:pt idx="646">
                  <c:v>29160</c:v>
                </c:pt>
                <c:pt idx="647">
                  <c:v>29190</c:v>
                </c:pt>
                <c:pt idx="648">
                  <c:v>29221</c:v>
                </c:pt>
                <c:pt idx="649">
                  <c:v>29252</c:v>
                </c:pt>
                <c:pt idx="650">
                  <c:v>29281</c:v>
                </c:pt>
                <c:pt idx="651">
                  <c:v>29312</c:v>
                </c:pt>
                <c:pt idx="652">
                  <c:v>29342</c:v>
                </c:pt>
                <c:pt idx="653">
                  <c:v>29373</c:v>
                </c:pt>
                <c:pt idx="654">
                  <c:v>29403</c:v>
                </c:pt>
                <c:pt idx="655">
                  <c:v>29434</c:v>
                </c:pt>
                <c:pt idx="656">
                  <c:v>29465</c:v>
                </c:pt>
                <c:pt idx="657">
                  <c:v>29495</c:v>
                </c:pt>
                <c:pt idx="658">
                  <c:v>29526</c:v>
                </c:pt>
                <c:pt idx="659">
                  <c:v>29556</c:v>
                </c:pt>
                <c:pt idx="660">
                  <c:v>29587</c:v>
                </c:pt>
                <c:pt idx="661">
                  <c:v>29618</c:v>
                </c:pt>
                <c:pt idx="662">
                  <c:v>29646</c:v>
                </c:pt>
                <c:pt idx="663">
                  <c:v>29677</c:v>
                </c:pt>
                <c:pt idx="664">
                  <c:v>29707</c:v>
                </c:pt>
                <c:pt idx="665">
                  <c:v>29738</c:v>
                </c:pt>
                <c:pt idx="666">
                  <c:v>29768</c:v>
                </c:pt>
                <c:pt idx="667">
                  <c:v>29799</c:v>
                </c:pt>
                <c:pt idx="668">
                  <c:v>29830</c:v>
                </c:pt>
                <c:pt idx="669">
                  <c:v>29860</c:v>
                </c:pt>
                <c:pt idx="670">
                  <c:v>29891</c:v>
                </c:pt>
                <c:pt idx="671">
                  <c:v>29921</c:v>
                </c:pt>
                <c:pt idx="672">
                  <c:v>29952</c:v>
                </c:pt>
                <c:pt idx="673">
                  <c:v>29983</c:v>
                </c:pt>
                <c:pt idx="674">
                  <c:v>30011</c:v>
                </c:pt>
                <c:pt idx="675">
                  <c:v>30042</c:v>
                </c:pt>
                <c:pt idx="676">
                  <c:v>30072</c:v>
                </c:pt>
                <c:pt idx="677">
                  <c:v>30103</c:v>
                </c:pt>
                <c:pt idx="678">
                  <c:v>30133</c:v>
                </c:pt>
                <c:pt idx="679">
                  <c:v>30164</c:v>
                </c:pt>
                <c:pt idx="680">
                  <c:v>30195</c:v>
                </c:pt>
                <c:pt idx="681">
                  <c:v>30225</c:v>
                </c:pt>
                <c:pt idx="682">
                  <c:v>30256</c:v>
                </c:pt>
                <c:pt idx="683">
                  <c:v>30286</c:v>
                </c:pt>
                <c:pt idx="684">
                  <c:v>30317</c:v>
                </c:pt>
                <c:pt idx="685">
                  <c:v>30348</c:v>
                </c:pt>
                <c:pt idx="686">
                  <c:v>30376</c:v>
                </c:pt>
                <c:pt idx="687">
                  <c:v>30407</c:v>
                </c:pt>
                <c:pt idx="688">
                  <c:v>30437</c:v>
                </c:pt>
                <c:pt idx="689">
                  <c:v>30468</c:v>
                </c:pt>
                <c:pt idx="690">
                  <c:v>30498</c:v>
                </c:pt>
                <c:pt idx="691">
                  <c:v>30529</c:v>
                </c:pt>
                <c:pt idx="692">
                  <c:v>30560</c:v>
                </c:pt>
                <c:pt idx="693">
                  <c:v>30590</c:v>
                </c:pt>
                <c:pt idx="694">
                  <c:v>30621</c:v>
                </c:pt>
                <c:pt idx="695">
                  <c:v>30651</c:v>
                </c:pt>
                <c:pt idx="696">
                  <c:v>30682</c:v>
                </c:pt>
                <c:pt idx="697">
                  <c:v>30713</c:v>
                </c:pt>
                <c:pt idx="698">
                  <c:v>30742</c:v>
                </c:pt>
                <c:pt idx="699">
                  <c:v>30773</c:v>
                </c:pt>
                <c:pt idx="700">
                  <c:v>30803</c:v>
                </c:pt>
                <c:pt idx="701">
                  <c:v>30834</c:v>
                </c:pt>
                <c:pt idx="702">
                  <c:v>30864</c:v>
                </c:pt>
                <c:pt idx="703">
                  <c:v>30895</c:v>
                </c:pt>
                <c:pt idx="704">
                  <c:v>30926</c:v>
                </c:pt>
                <c:pt idx="705">
                  <c:v>30956</c:v>
                </c:pt>
                <c:pt idx="706">
                  <c:v>30987</c:v>
                </c:pt>
                <c:pt idx="707">
                  <c:v>31017</c:v>
                </c:pt>
                <c:pt idx="708">
                  <c:v>31048</c:v>
                </c:pt>
                <c:pt idx="709">
                  <c:v>31079</c:v>
                </c:pt>
                <c:pt idx="710">
                  <c:v>31107</c:v>
                </c:pt>
                <c:pt idx="711">
                  <c:v>31138</c:v>
                </c:pt>
                <c:pt idx="712">
                  <c:v>31168</c:v>
                </c:pt>
                <c:pt idx="713">
                  <c:v>31199</c:v>
                </c:pt>
                <c:pt idx="714">
                  <c:v>31229</c:v>
                </c:pt>
                <c:pt idx="715">
                  <c:v>31260</c:v>
                </c:pt>
                <c:pt idx="716">
                  <c:v>31291</c:v>
                </c:pt>
                <c:pt idx="717">
                  <c:v>31321</c:v>
                </c:pt>
                <c:pt idx="718">
                  <c:v>31352</c:v>
                </c:pt>
                <c:pt idx="719">
                  <c:v>31382</c:v>
                </c:pt>
                <c:pt idx="720">
                  <c:v>31413</c:v>
                </c:pt>
                <c:pt idx="721">
                  <c:v>31444</c:v>
                </c:pt>
                <c:pt idx="722">
                  <c:v>31472</c:v>
                </c:pt>
                <c:pt idx="723">
                  <c:v>31503</c:v>
                </c:pt>
                <c:pt idx="724">
                  <c:v>31533</c:v>
                </c:pt>
                <c:pt idx="725">
                  <c:v>31564</c:v>
                </c:pt>
                <c:pt idx="726">
                  <c:v>31594</c:v>
                </c:pt>
                <c:pt idx="727">
                  <c:v>31625</c:v>
                </c:pt>
                <c:pt idx="728">
                  <c:v>31656</c:v>
                </c:pt>
                <c:pt idx="729">
                  <c:v>31686</c:v>
                </c:pt>
                <c:pt idx="730">
                  <c:v>31717</c:v>
                </c:pt>
                <c:pt idx="731">
                  <c:v>31747</c:v>
                </c:pt>
                <c:pt idx="732">
                  <c:v>31778</c:v>
                </c:pt>
                <c:pt idx="733">
                  <c:v>31809</c:v>
                </c:pt>
                <c:pt idx="734">
                  <c:v>31837</c:v>
                </c:pt>
                <c:pt idx="735">
                  <c:v>31868</c:v>
                </c:pt>
                <c:pt idx="736">
                  <c:v>31898</c:v>
                </c:pt>
                <c:pt idx="737">
                  <c:v>31929</c:v>
                </c:pt>
                <c:pt idx="738">
                  <c:v>31959</c:v>
                </c:pt>
                <c:pt idx="739">
                  <c:v>31990</c:v>
                </c:pt>
                <c:pt idx="740">
                  <c:v>32021</c:v>
                </c:pt>
                <c:pt idx="741">
                  <c:v>32051</c:v>
                </c:pt>
                <c:pt idx="742">
                  <c:v>32082</c:v>
                </c:pt>
                <c:pt idx="743">
                  <c:v>32112</c:v>
                </c:pt>
                <c:pt idx="744">
                  <c:v>32143</c:v>
                </c:pt>
                <c:pt idx="745">
                  <c:v>32174</c:v>
                </c:pt>
                <c:pt idx="746">
                  <c:v>32203</c:v>
                </c:pt>
                <c:pt idx="747">
                  <c:v>32234</c:v>
                </c:pt>
                <c:pt idx="748">
                  <c:v>32264</c:v>
                </c:pt>
                <c:pt idx="749">
                  <c:v>32295</c:v>
                </c:pt>
                <c:pt idx="750">
                  <c:v>32325</c:v>
                </c:pt>
                <c:pt idx="751">
                  <c:v>32356</c:v>
                </c:pt>
                <c:pt idx="752">
                  <c:v>32387</c:v>
                </c:pt>
                <c:pt idx="753">
                  <c:v>32417</c:v>
                </c:pt>
                <c:pt idx="754">
                  <c:v>32448</c:v>
                </c:pt>
                <c:pt idx="755">
                  <c:v>32478</c:v>
                </c:pt>
                <c:pt idx="756">
                  <c:v>32509</c:v>
                </c:pt>
                <c:pt idx="757">
                  <c:v>32540</c:v>
                </c:pt>
                <c:pt idx="758">
                  <c:v>32568</c:v>
                </c:pt>
                <c:pt idx="759">
                  <c:v>32599</c:v>
                </c:pt>
                <c:pt idx="760">
                  <c:v>32629</c:v>
                </c:pt>
                <c:pt idx="761">
                  <c:v>32660</c:v>
                </c:pt>
                <c:pt idx="762">
                  <c:v>32690</c:v>
                </c:pt>
                <c:pt idx="763">
                  <c:v>32721</c:v>
                </c:pt>
                <c:pt idx="764">
                  <c:v>32752</c:v>
                </c:pt>
                <c:pt idx="765">
                  <c:v>32782</c:v>
                </c:pt>
                <c:pt idx="766">
                  <c:v>32813</c:v>
                </c:pt>
                <c:pt idx="767">
                  <c:v>32843</c:v>
                </c:pt>
                <c:pt idx="768">
                  <c:v>32874</c:v>
                </c:pt>
                <c:pt idx="769">
                  <c:v>32905</c:v>
                </c:pt>
                <c:pt idx="770">
                  <c:v>32933</c:v>
                </c:pt>
                <c:pt idx="771">
                  <c:v>32964</c:v>
                </c:pt>
                <c:pt idx="772">
                  <c:v>32994</c:v>
                </c:pt>
                <c:pt idx="773">
                  <c:v>33025</c:v>
                </c:pt>
                <c:pt idx="774">
                  <c:v>33055</c:v>
                </c:pt>
                <c:pt idx="775">
                  <c:v>33086</c:v>
                </c:pt>
                <c:pt idx="776">
                  <c:v>33117</c:v>
                </c:pt>
                <c:pt idx="777">
                  <c:v>33147</c:v>
                </c:pt>
                <c:pt idx="778">
                  <c:v>33178</c:v>
                </c:pt>
                <c:pt idx="779">
                  <c:v>33208</c:v>
                </c:pt>
                <c:pt idx="780">
                  <c:v>33239</c:v>
                </c:pt>
                <c:pt idx="781">
                  <c:v>33270</c:v>
                </c:pt>
                <c:pt idx="782">
                  <c:v>33298</c:v>
                </c:pt>
                <c:pt idx="783">
                  <c:v>33329</c:v>
                </c:pt>
                <c:pt idx="784">
                  <c:v>33359</c:v>
                </c:pt>
                <c:pt idx="785">
                  <c:v>33390</c:v>
                </c:pt>
                <c:pt idx="786">
                  <c:v>33420</c:v>
                </c:pt>
                <c:pt idx="787">
                  <c:v>33451</c:v>
                </c:pt>
                <c:pt idx="788">
                  <c:v>33482</c:v>
                </c:pt>
                <c:pt idx="789">
                  <c:v>33512</c:v>
                </c:pt>
                <c:pt idx="790">
                  <c:v>33543</c:v>
                </c:pt>
                <c:pt idx="791">
                  <c:v>33573</c:v>
                </c:pt>
                <c:pt idx="792">
                  <c:v>33604</c:v>
                </c:pt>
                <c:pt idx="793">
                  <c:v>33635</c:v>
                </c:pt>
                <c:pt idx="794">
                  <c:v>33664</c:v>
                </c:pt>
                <c:pt idx="795">
                  <c:v>33695</c:v>
                </c:pt>
                <c:pt idx="796">
                  <c:v>33725</c:v>
                </c:pt>
                <c:pt idx="797">
                  <c:v>33756</c:v>
                </c:pt>
                <c:pt idx="798">
                  <c:v>33786</c:v>
                </c:pt>
                <c:pt idx="799">
                  <c:v>33817</c:v>
                </c:pt>
                <c:pt idx="800">
                  <c:v>33848</c:v>
                </c:pt>
                <c:pt idx="801">
                  <c:v>33878</c:v>
                </c:pt>
                <c:pt idx="802">
                  <c:v>33909</c:v>
                </c:pt>
                <c:pt idx="803">
                  <c:v>33939</c:v>
                </c:pt>
                <c:pt idx="804">
                  <c:v>33970</c:v>
                </c:pt>
                <c:pt idx="805">
                  <c:v>34001</c:v>
                </c:pt>
                <c:pt idx="806">
                  <c:v>34029</c:v>
                </c:pt>
                <c:pt idx="807">
                  <c:v>34060</c:v>
                </c:pt>
                <c:pt idx="808">
                  <c:v>34090</c:v>
                </c:pt>
                <c:pt idx="809">
                  <c:v>34121</c:v>
                </c:pt>
                <c:pt idx="810">
                  <c:v>34151</c:v>
                </c:pt>
                <c:pt idx="811">
                  <c:v>34182</c:v>
                </c:pt>
                <c:pt idx="812">
                  <c:v>34213</c:v>
                </c:pt>
                <c:pt idx="813">
                  <c:v>34243</c:v>
                </c:pt>
                <c:pt idx="814">
                  <c:v>34274</c:v>
                </c:pt>
                <c:pt idx="815">
                  <c:v>34304</c:v>
                </c:pt>
                <c:pt idx="816">
                  <c:v>34335</c:v>
                </c:pt>
                <c:pt idx="817">
                  <c:v>34366</c:v>
                </c:pt>
                <c:pt idx="818">
                  <c:v>34394</c:v>
                </c:pt>
                <c:pt idx="819">
                  <c:v>34425</c:v>
                </c:pt>
                <c:pt idx="820">
                  <c:v>34455</c:v>
                </c:pt>
                <c:pt idx="821">
                  <c:v>34486</c:v>
                </c:pt>
                <c:pt idx="822">
                  <c:v>34516</c:v>
                </c:pt>
                <c:pt idx="823">
                  <c:v>34547</c:v>
                </c:pt>
                <c:pt idx="824">
                  <c:v>34578</c:v>
                </c:pt>
                <c:pt idx="825">
                  <c:v>34608</c:v>
                </c:pt>
                <c:pt idx="826">
                  <c:v>34639</c:v>
                </c:pt>
                <c:pt idx="827">
                  <c:v>34669</c:v>
                </c:pt>
                <c:pt idx="828">
                  <c:v>34700</c:v>
                </c:pt>
                <c:pt idx="829">
                  <c:v>34731</c:v>
                </c:pt>
                <c:pt idx="830">
                  <c:v>34759</c:v>
                </c:pt>
                <c:pt idx="831">
                  <c:v>34790</c:v>
                </c:pt>
                <c:pt idx="832">
                  <c:v>34820</c:v>
                </c:pt>
                <c:pt idx="833">
                  <c:v>34851</c:v>
                </c:pt>
                <c:pt idx="834">
                  <c:v>34881</c:v>
                </c:pt>
                <c:pt idx="835">
                  <c:v>34912</c:v>
                </c:pt>
                <c:pt idx="836">
                  <c:v>34943</c:v>
                </c:pt>
                <c:pt idx="837">
                  <c:v>34973</c:v>
                </c:pt>
                <c:pt idx="838">
                  <c:v>35004</c:v>
                </c:pt>
                <c:pt idx="839">
                  <c:v>35034</c:v>
                </c:pt>
                <c:pt idx="840">
                  <c:v>35065</c:v>
                </c:pt>
                <c:pt idx="841">
                  <c:v>35096</c:v>
                </c:pt>
                <c:pt idx="842">
                  <c:v>35125</c:v>
                </c:pt>
                <c:pt idx="843">
                  <c:v>35156</c:v>
                </c:pt>
                <c:pt idx="844">
                  <c:v>35186</c:v>
                </c:pt>
                <c:pt idx="845">
                  <c:v>35217</c:v>
                </c:pt>
                <c:pt idx="846">
                  <c:v>35247</c:v>
                </c:pt>
                <c:pt idx="847">
                  <c:v>35278</c:v>
                </c:pt>
                <c:pt idx="848">
                  <c:v>35309</c:v>
                </c:pt>
                <c:pt idx="849">
                  <c:v>35339</c:v>
                </c:pt>
                <c:pt idx="850">
                  <c:v>35370</c:v>
                </c:pt>
                <c:pt idx="851">
                  <c:v>35400</c:v>
                </c:pt>
                <c:pt idx="852">
                  <c:v>35431</c:v>
                </c:pt>
                <c:pt idx="853">
                  <c:v>35462</c:v>
                </c:pt>
                <c:pt idx="854">
                  <c:v>35490</c:v>
                </c:pt>
                <c:pt idx="855">
                  <c:v>35521</c:v>
                </c:pt>
                <c:pt idx="856">
                  <c:v>35551</c:v>
                </c:pt>
                <c:pt idx="857">
                  <c:v>35582</c:v>
                </c:pt>
                <c:pt idx="858">
                  <c:v>35612</c:v>
                </c:pt>
                <c:pt idx="859">
                  <c:v>35643</c:v>
                </c:pt>
                <c:pt idx="860">
                  <c:v>35674</c:v>
                </c:pt>
                <c:pt idx="861">
                  <c:v>35704</c:v>
                </c:pt>
                <c:pt idx="862">
                  <c:v>35735</c:v>
                </c:pt>
                <c:pt idx="863">
                  <c:v>35765</c:v>
                </c:pt>
                <c:pt idx="864">
                  <c:v>35796</c:v>
                </c:pt>
                <c:pt idx="865">
                  <c:v>35827</c:v>
                </c:pt>
                <c:pt idx="866">
                  <c:v>35855</c:v>
                </c:pt>
                <c:pt idx="867">
                  <c:v>35886</c:v>
                </c:pt>
                <c:pt idx="868">
                  <c:v>35916</c:v>
                </c:pt>
                <c:pt idx="869">
                  <c:v>35947</c:v>
                </c:pt>
                <c:pt idx="870">
                  <c:v>35977</c:v>
                </c:pt>
                <c:pt idx="871">
                  <c:v>36008</c:v>
                </c:pt>
                <c:pt idx="872">
                  <c:v>36039</c:v>
                </c:pt>
                <c:pt idx="873">
                  <c:v>36069</c:v>
                </c:pt>
                <c:pt idx="874">
                  <c:v>36100</c:v>
                </c:pt>
                <c:pt idx="875">
                  <c:v>36130</c:v>
                </c:pt>
                <c:pt idx="876">
                  <c:v>36161</c:v>
                </c:pt>
                <c:pt idx="877">
                  <c:v>36192</c:v>
                </c:pt>
                <c:pt idx="878">
                  <c:v>36220</c:v>
                </c:pt>
                <c:pt idx="879">
                  <c:v>36251</c:v>
                </c:pt>
                <c:pt idx="880">
                  <c:v>36281</c:v>
                </c:pt>
                <c:pt idx="881">
                  <c:v>36312</c:v>
                </c:pt>
                <c:pt idx="882">
                  <c:v>36342</c:v>
                </c:pt>
                <c:pt idx="883">
                  <c:v>36373</c:v>
                </c:pt>
                <c:pt idx="884">
                  <c:v>36404</c:v>
                </c:pt>
                <c:pt idx="885">
                  <c:v>36434</c:v>
                </c:pt>
                <c:pt idx="886">
                  <c:v>36465</c:v>
                </c:pt>
                <c:pt idx="887">
                  <c:v>36495</c:v>
                </c:pt>
                <c:pt idx="888">
                  <c:v>36526</c:v>
                </c:pt>
                <c:pt idx="889">
                  <c:v>36557</c:v>
                </c:pt>
                <c:pt idx="890">
                  <c:v>36586</c:v>
                </c:pt>
                <c:pt idx="891">
                  <c:v>36617</c:v>
                </c:pt>
                <c:pt idx="892">
                  <c:v>36647</c:v>
                </c:pt>
                <c:pt idx="893">
                  <c:v>36678</c:v>
                </c:pt>
                <c:pt idx="894">
                  <c:v>36708</c:v>
                </c:pt>
                <c:pt idx="895">
                  <c:v>36739</c:v>
                </c:pt>
                <c:pt idx="896">
                  <c:v>36770</c:v>
                </c:pt>
                <c:pt idx="897">
                  <c:v>36800</c:v>
                </c:pt>
                <c:pt idx="898">
                  <c:v>36831</c:v>
                </c:pt>
                <c:pt idx="899">
                  <c:v>36861</c:v>
                </c:pt>
                <c:pt idx="900">
                  <c:v>36892</c:v>
                </c:pt>
                <c:pt idx="901">
                  <c:v>36923</c:v>
                </c:pt>
                <c:pt idx="902">
                  <c:v>36951</c:v>
                </c:pt>
                <c:pt idx="903">
                  <c:v>36982</c:v>
                </c:pt>
                <c:pt idx="904">
                  <c:v>37012</c:v>
                </c:pt>
                <c:pt idx="905">
                  <c:v>37043</c:v>
                </c:pt>
                <c:pt idx="906">
                  <c:v>37073</c:v>
                </c:pt>
                <c:pt idx="907">
                  <c:v>37104</c:v>
                </c:pt>
                <c:pt idx="908">
                  <c:v>37135</c:v>
                </c:pt>
                <c:pt idx="909">
                  <c:v>37165</c:v>
                </c:pt>
                <c:pt idx="910">
                  <c:v>37196</c:v>
                </c:pt>
                <c:pt idx="911">
                  <c:v>37226</c:v>
                </c:pt>
                <c:pt idx="912">
                  <c:v>37257</c:v>
                </c:pt>
                <c:pt idx="913">
                  <c:v>37288</c:v>
                </c:pt>
                <c:pt idx="914">
                  <c:v>37316</c:v>
                </c:pt>
                <c:pt idx="915">
                  <c:v>37347</c:v>
                </c:pt>
                <c:pt idx="916">
                  <c:v>37377</c:v>
                </c:pt>
                <c:pt idx="917">
                  <c:v>37408</c:v>
                </c:pt>
                <c:pt idx="918">
                  <c:v>37438</c:v>
                </c:pt>
                <c:pt idx="919">
                  <c:v>37469</c:v>
                </c:pt>
                <c:pt idx="920">
                  <c:v>37500</c:v>
                </c:pt>
                <c:pt idx="921">
                  <c:v>37530</c:v>
                </c:pt>
                <c:pt idx="922">
                  <c:v>37561</c:v>
                </c:pt>
                <c:pt idx="923">
                  <c:v>37591</c:v>
                </c:pt>
                <c:pt idx="924">
                  <c:v>37622</c:v>
                </c:pt>
                <c:pt idx="925">
                  <c:v>37653</c:v>
                </c:pt>
                <c:pt idx="926">
                  <c:v>37681</c:v>
                </c:pt>
                <c:pt idx="927">
                  <c:v>37712</c:v>
                </c:pt>
                <c:pt idx="928">
                  <c:v>37742</c:v>
                </c:pt>
                <c:pt idx="929">
                  <c:v>37773</c:v>
                </c:pt>
                <c:pt idx="930">
                  <c:v>37803</c:v>
                </c:pt>
                <c:pt idx="931">
                  <c:v>37834</c:v>
                </c:pt>
                <c:pt idx="932">
                  <c:v>37865</c:v>
                </c:pt>
                <c:pt idx="933">
                  <c:v>37895</c:v>
                </c:pt>
                <c:pt idx="934">
                  <c:v>37926</c:v>
                </c:pt>
                <c:pt idx="935">
                  <c:v>37956</c:v>
                </c:pt>
                <c:pt idx="936">
                  <c:v>37987</c:v>
                </c:pt>
                <c:pt idx="937">
                  <c:v>38018</c:v>
                </c:pt>
                <c:pt idx="938">
                  <c:v>38047</c:v>
                </c:pt>
                <c:pt idx="939">
                  <c:v>38078</c:v>
                </c:pt>
                <c:pt idx="940">
                  <c:v>38108</c:v>
                </c:pt>
                <c:pt idx="941">
                  <c:v>38139</c:v>
                </c:pt>
                <c:pt idx="942">
                  <c:v>38169</c:v>
                </c:pt>
                <c:pt idx="943">
                  <c:v>38200</c:v>
                </c:pt>
                <c:pt idx="944">
                  <c:v>38231</c:v>
                </c:pt>
                <c:pt idx="945">
                  <c:v>38261</c:v>
                </c:pt>
                <c:pt idx="946">
                  <c:v>38292</c:v>
                </c:pt>
                <c:pt idx="947">
                  <c:v>38322</c:v>
                </c:pt>
                <c:pt idx="948">
                  <c:v>38353</c:v>
                </c:pt>
                <c:pt idx="949">
                  <c:v>38384</c:v>
                </c:pt>
                <c:pt idx="950">
                  <c:v>38412</c:v>
                </c:pt>
                <c:pt idx="951">
                  <c:v>38443</c:v>
                </c:pt>
                <c:pt idx="952">
                  <c:v>38473</c:v>
                </c:pt>
                <c:pt idx="953">
                  <c:v>38504</c:v>
                </c:pt>
                <c:pt idx="954">
                  <c:v>38534</c:v>
                </c:pt>
                <c:pt idx="955">
                  <c:v>38565</c:v>
                </c:pt>
                <c:pt idx="956">
                  <c:v>38596</c:v>
                </c:pt>
                <c:pt idx="957">
                  <c:v>38626</c:v>
                </c:pt>
                <c:pt idx="958">
                  <c:v>38657</c:v>
                </c:pt>
                <c:pt idx="959">
                  <c:v>38687</c:v>
                </c:pt>
                <c:pt idx="960">
                  <c:v>38718</c:v>
                </c:pt>
                <c:pt idx="961">
                  <c:v>38749</c:v>
                </c:pt>
                <c:pt idx="962">
                  <c:v>38777</c:v>
                </c:pt>
                <c:pt idx="963">
                  <c:v>38808</c:v>
                </c:pt>
                <c:pt idx="964">
                  <c:v>38838</c:v>
                </c:pt>
                <c:pt idx="965">
                  <c:v>38869</c:v>
                </c:pt>
                <c:pt idx="966">
                  <c:v>38899</c:v>
                </c:pt>
                <c:pt idx="967">
                  <c:v>38930</c:v>
                </c:pt>
                <c:pt idx="968">
                  <c:v>38961</c:v>
                </c:pt>
                <c:pt idx="969">
                  <c:v>38991</c:v>
                </c:pt>
                <c:pt idx="970">
                  <c:v>39022</c:v>
                </c:pt>
                <c:pt idx="971">
                  <c:v>39052</c:v>
                </c:pt>
                <c:pt idx="972">
                  <c:v>39083</c:v>
                </c:pt>
                <c:pt idx="973">
                  <c:v>39114</c:v>
                </c:pt>
                <c:pt idx="974">
                  <c:v>39142</c:v>
                </c:pt>
                <c:pt idx="975">
                  <c:v>39173</c:v>
                </c:pt>
                <c:pt idx="976">
                  <c:v>39203</c:v>
                </c:pt>
                <c:pt idx="977">
                  <c:v>39234</c:v>
                </c:pt>
                <c:pt idx="978">
                  <c:v>39264</c:v>
                </c:pt>
                <c:pt idx="979">
                  <c:v>39295</c:v>
                </c:pt>
                <c:pt idx="980">
                  <c:v>39326</c:v>
                </c:pt>
                <c:pt idx="981">
                  <c:v>39356</c:v>
                </c:pt>
                <c:pt idx="982">
                  <c:v>39387</c:v>
                </c:pt>
                <c:pt idx="983">
                  <c:v>39417</c:v>
                </c:pt>
                <c:pt idx="984">
                  <c:v>39448</c:v>
                </c:pt>
                <c:pt idx="985">
                  <c:v>39479</c:v>
                </c:pt>
                <c:pt idx="986">
                  <c:v>39508</c:v>
                </c:pt>
                <c:pt idx="987">
                  <c:v>39539</c:v>
                </c:pt>
                <c:pt idx="988">
                  <c:v>39569</c:v>
                </c:pt>
                <c:pt idx="989">
                  <c:v>39600</c:v>
                </c:pt>
                <c:pt idx="990">
                  <c:v>39630</c:v>
                </c:pt>
                <c:pt idx="991">
                  <c:v>39661</c:v>
                </c:pt>
                <c:pt idx="992">
                  <c:v>39692</c:v>
                </c:pt>
                <c:pt idx="993">
                  <c:v>39722</c:v>
                </c:pt>
                <c:pt idx="994">
                  <c:v>39753</c:v>
                </c:pt>
                <c:pt idx="995">
                  <c:v>39783</c:v>
                </c:pt>
                <c:pt idx="996">
                  <c:v>39814</c:v>
                </c:pt>
                <c:pt idx="997">
                  <c:v>39845</c:v>
                </c:pt>
                <c:pt idx="998">
                  <c:v>39873</c:v>
                </c:pt>
                <c:pt idx="999">
                  <c:v>39904</c:v>
                </c:pt>
                <c:pt idx="1000">
                  <c:v>39934</c:v>
                </c:pt>
                <c:pt idx="1001">
                  <c:v>39965</c:v>
                </c:pt>
                <c:pt idx="1002">
                  <c:v>39995</c:v>
                </c:pt>
                <c:pt idx="1003">
                  <c:v>40026</c:v>
                </c:pt>
                <c:pt idx="1004">
                  <c:v>40057</c:v>
                </c:pt>
                <c:pt idx="1005">
                  <c:v>40087</c:v>
                </c:pt>
                <c:pt idx="1006">
                  <c:v>40118</c:v>
                </c:pt>
                <c:pt idx="1007">
                  <c:v>40148</c:v>
                </c:pt>
                <c:pt idx="1008">
                  <c:v>40179</c:v>
                </c:pt>
                <c:pt idx="1009">
                  <c:v>40210</c:v>
                </c:pt>
                <c:pt idx="1010">
                  <c:v>40238</c:v>
                </c:pt>
                <c:pt idx="1011">
                  <c:v>40269</c:v>
                </c:pt>
                <c:pt idx="1012">
                  <c:v>40299</c:v>
                </c:pt>
                <c:pt idx="1013">
                  <c:v>40330</c:v>
                </c:pt>
                <c:pt idx="1014">
                  <c:v>40360</c:v>
                </c:pt>
                <c:pt idx="1015">
                  <c:v>40391</c:v>
                </c:pt>
                <c:pt idx="1016">
                  <c:v>40422</c:v>
                </c:pt>
                <c:pt idx="1017">
                  <c:v>40452</c:v>
                </c:pt>
                <c:pt idx="1018">
                  <c:v>40483</c:v>
                </c:pt>
                <c:pt idx="1019">
                  <c:v>40513</c:v>
                </c:pt>
                <c:pt idx="1020">
                  <c:v>40544</c:v>
                </c:pt>
                <c:pt idx="1021">
                  <c:v>40575</c:v>
                </c:pt>
                <c:pt idx="1022">
                  <c:v>40603</c:v>
                </c:pt>
                <c:pt idx="1023">
                  <c:v>40634</c:v>
                </c:pt>
                <c:pt idx="1024">
                  <c:v>40664</c:v>
                </c:pt>
                <c:pt idx="1025">
                  <c:v>40695</c:v>
                </c:pt>
                <c:pt idx="1026">
                  <c:v>40725</c:v>
                </c:pt>
                <c:pt idx="1027">
                  <c:v>40756</c:v>
                </c:pt>
                <c:pt idx="1028">
                  <c:v>40787</c:v>
                </c:pt>
                <c:pt idx="1029">
                  <c:v>40817</c:v>
                </c:pt>
                <c:pt idx="1030">
                  <c:v>40848</c:v>
                </c:pt>
                <c:pt idx="1031">
                  <c:v>40878</c:v>
                </c:pt>
                <c:pt idx="1032">
                  <c:v>40909</c:v>
                </c:pt>
                <c:pt idx="1033">
                  <c:v>40940</c:v>
                </c:pt>
                <c:pt idx="1034">
                  <c:v>40969</c:v>
                </c:pt>
                <c:pt idx="1035">
                  <c:v>41000</c:v>
                </c:pt>
                <c:pt idx="1036">
                  <c:v>41030</c:v>
                </c:pt>
                <c:pt idx="1037">
                  <c:v>41061</c:v>
                </c:pt>
                <c:pt idx="1038">
                  <c:v>41091</c:v>
                </c:pt>
                <c:pt idx="1039">
                  <c:v>41122</c:v>
                </c:pt>
                <c:pt idx="1040">
                  <c:v>41153</c:v>
                </c:pt>
                <c:pt idx="1041">
                  <c:v>41183</c:v>
                </c:pt>
                <c:pt idx="1042">
                  <c:v>41214</c:v>
                </c:pt>
                <c:pt idx="1043">
                  <c:v>41244</c:v>
                </c:pt>
                <c:pt idx="1044">
                  <c:v>41275</c:v>
                </c:pt>
                <c:pt idx="1045">
                  <c:v>41306</c:v>
                </c:pt>
                <c:pt idx="1046">
                  <c:v>41334</c:v>
                </c:pt>
                <c:pt idx="1047">
                  <c:v>41365</c:v>
                </c:pt>
                <c:pt idx="1048">
                  <c:v>41395</c:v>
                </c:pt>
                <c:pt idx="1049">
                  <c:v>41426</c:v>
                </c:pt>
                <c:pt idx="1050">
                  <c:v>41456</c:v>
                </c:pt>
                <c:pt idx="1051">
                  <c:v>41487</c:v>
                </c:pt>
                <c:pt idx="1052">
                  <c:v>41518</c:v>
                </c:pt>
                <c:pt idx="1053">
                  <c:v>41548</c:v>
                </c:pt>
                <c:pt idx="1054">
                  <c:v>41579</c:v>
                </c:pt>
                <c:pt idx="1055">
                  <c:v>41609</c:v>
                </c:pt>
                <c:pt idx="1056">
                  <c:v>41640</c:v>
                </c:pt>
                <c:pt idx="1057">
                  <c:v>41671</c:v>
                </c:pt>
                <c:pt idx="1058">
                  <c:v>41699</c:v>
                </c:pt>
                <c:pt idx="1059">
                  <c:v>41730</c:v>
                </c:pt>
                <c:pt idx="1060">
                  <c:v>41760</c:v>
                </c:pt>
                <c:pt idx="1061">
                  <c:v>41791</c:v>
                </c:pt>
                <c:pt idx="1062">
                  <c:v>41821</c:v>
                </c:pt>
                <c:pt idx="1063">
                  <c:v>41852</c:v>
                </c:pt>
                <c:pt idx="1064">
                  <c:v>41883</c:v>
                </c:pt>
                <c:pt idx="1065">
                  <c:v>41913</c:v>
                </c:pt>
                <c:pt idx="1066">
                  <c:v>41944</c:v>
                </c:pt>
                <c:pt idx="1067">
                  <c:v>41974</c:v>
                </c:pt>
                <c:pt idx="1068">
                  <c:v>42005</c:v>
                </c:pt>
                <c:pt idx="1069">
                  <c:v>42036</c:v>
                </c:pt>
                <c:pt idx="1070">
                  <c:v>42064</c:v>
                </c:pt>
                <c:pt idx="1071">
                  <c:v>42095</c:v>
                </c:pt>
                <c:pt idx="1072">
                  <c:v>42125</c:v>
                </c:pt>
                <c:pt idx="1073">
                  <c:v>42156</c:v>
                </c:pt>
                <c:pt idx="1074">
                  <c:v>42186</c:v>
                </c:pt>
                <c:pt idx="1075">
                  <c:v>42217</c:v>
                </c:pt>
                <c:pt idx="1076">
                  <c:v>42248</c:v>
                </c:pt>
                <c:pt idx="1077">
                  <c:v>42278</c:v>
                </c:pt>
                <c:pt idx="1078">
                  <c:v>42309</c:v>
                </c:pt>
                <c:pt idx="1079">
                  <c:v>42339</c:v>
                </c:pt>
                <c:pt idx="1080">
                  <c:v>42370</c:v>
                </c:pt>
                <c:pt idx="1081">
                  <c:v>42401</c:v>
                </c:pt>
                <c:pt idx="1082">
                  <c:v>42430</c:v>
                </c:pt>
                <c:pt idx="1083">
                  <c:v>42461</c:v>
                </c:pt>
                <c:pt idx="1084">
                  <c:v>42491</c:v>
                </c:pt>
                <c:pt idx="1085">
                  <c:v>42522</c:v>
                </c:pt>
                <c:pt idx="1086">
                  <c:v>42552</c:v>
                </c:pt>
                <c:pt idx="1087">
                  <c:v>42583</c:v>
                </c:pt>
                <c:pt idx="1088">
                  <c:v>42614</c:v>
                </c:pt>
                <c:pt idx="1089">
                  <c:v>42644</c:v>
                </c:pt>
                <c:pt idx="1090">
                  <c:v>42675</c:v>
                </c:pt>
                <c:pt idx="1091">
                  <c:v>42705</c:v>
                </c:pt>
                <c:pt idx="1092">
                  <c:v>42736</c:v>
                </c:pt>
                <c:pt idx="1093">
                  <c:v>42767</c:v>
                </c:pt>
                <c:pt idx="1094">
                  <c:v>42795</c:v>
                </c:pt>
                <c:pt idx="1095">
                  <c:v>42826</c:v>
                </c:pt>
                <c:pt idx="1096">
                  <c:v>42856</c:v>
                </c:pt>
                <c:pt idx="1097">
                  <c:v>42887</c:v>
                </c:pt>
                <c:pt idx="1098">
                  <c:v>42917</c:v>
                </c:pt>
                <c:pt idx="1099">
                  <c:v>42948</c:v>
                </c:pt>
                <c:pt idx="1100">
                  <c:v>42979</c:v>
                </c:pt>
                <c:pt idx="1101">
                  <c:v>43009</c:v>
                </c:pt>
                <c:pt idx="1102">
                  <c:v>43040</c:v>
                </c:pt>
                <c:pt idx="1103">
                  <c:v>43070</c:v>
                </c:pt>
                <c:pt idx="1104">
                  <c:v>43101</c:v>
                </c:pt>
                <c:pt idx="1105">
                  <c:v>43132</c:v>
                </c:pt>
                <c:pt idx="1106">
                  <c:v>43160</c:v>
                </c:pt>
                <c:pt idx="1107">
                  <c:v>43191</c:v>
                </c:pt>
                <c:pt idx="1108">
                  <c:v>43221</c:v>
                </c:pt>
                <c:pt idx="1109">
                  <c:v>43252</c:v>
                </c:pt>
                <c:pt idx="1110">
                  <c:v>43282</c:v>
                </c:pt>
                <c:pt idx="1111">
                  <c:v>43313</c:v>
                </c:pt>
                <c:pt idx="1112">
                  <c:v>43344</c:v>
                </c:pt>
                <c:pt idx="1113">
                  <c:v>43374</c:v>
                </c:pt>
                <c:pt idx="1114">
                  <c:v>43405</c:v>
                </c:pt>
                <c:pt idx="1115">
                  <c:v>43435</c:v>
                </c:pt>
                <c:pt idx="1116">
                  <c:v>43466</c:v>
                </c:pt>
                <c:pt idx="1117">
                  <c:v>43497</c:v>
                </c:pt>
                <c:pt idx="1118">
                  <c:v>43525</c:v>
                </c:pt>
                <c:pt idx="1119">
                  <c:v>43556</c:v>
                </c:pt>
                <c:pt idx="1120">
                  <c:v>43586</c:v>
                </c:pt>
                <c:pt idx="1121">
                  <c:v>43617</c:v>
                </c:pt>
                <c:pt idx="1122">
                  <c:v>43647</c:v>
                </c:pt>
                <c:pt idx="1123">
                  <c:v>43678</c:v>
                </c:pt>
                <c:pt idx="1124">
                  <c:v>43709</c:v>
                </c:pt>
                <c:pt idx="1125">
                  <c:v>43739</c:v>
                </c:pt>
                <c:pt idx="1126">
                  <c:v>43770</c:v>
                </c:pt>
                <c:pt idx="1127">
                  <c:v>43800</c:v>
                </c:pt>
                <c:pt idx="1128">
                  <c:v>43831</c:v>
                </c:pt>
                <c:pt idx="1129">
                  <c:v>43862</c:v>
                </c:pt>
                <c:pt idx="1130">
                  <c:v>43891</c:v>
                </c:pt>
                <c:pt idx="1131">
                  <c:v>43922</c:v>
                </c:pt>
                <c:pt idx="1132">
                  <c:v>43952</c:v>
                </c:pt>
                <c:pt idx="1133">
                  <c:v>43983</c:v>
                </c:pt>
                <c:pt idx="1134">
                  <c:v>44013</c:v>
                </c:pt>
                <c:pt idx="1135">
                  <c:v>44044</c:v>
                </c:pt>
                <c:pt idx="1136">
                  <c:v>44075</c:v>
                </c:pt>
                <c:pt idx="1137">
                  <c:v>44105</c:v>
                </c:pt>
                <c:pt idx="1138">
                  <c:v>44136</c:v>
                </c:pt>
                <c:pt idx="1139">
                  <c:v>44166</c:v>
                </c:pt>
                <c:pt idx="1140">
                  <c:v>44197</c:v>
                </c:pt>
                <c:pt idx="1141">
                  <c:v>44228</c:v>
                </c:pt>
                <c:pt idx="1142">
                  <c:v>44256</c:v>
                </c:pt>
                <c:pt idx="1143">
                  <c:v>44287</c:v>
                </c:pt>
                <c:pt idx="1144">
                  <c:v>44317</c:v>
                </c:pt>
                <c:pt idx="1145">
                  <c:v>44348</c:v>
                </c:pt>
                <c:pt idx="1146">
                  <c:v>44378</c:v>
                </c:pt>
                <c:pt idx="1147">
                  <c:v>44409</c:v>
                </c:pt>
                <c:pt idx="1148">
                  <c:v>44440</c:v>
                </c:pt>
                <c:pt idx="1149">
                  <c:v>44470</c:v>
                </c:pt>
                <c:pt idx="1150">
                  <c:v>44501</c:v>
                </c:pt>
                <c:pt idx="1151">
                  <c:v>44531</c:v>
                </c:pt>
                <c:pt idx="1152">
                  <c:v>44562</c:v>
                </c:pt>
                <c:pt idx="1153">
                  <c:v>44593</c:v>
                </c:pt>
                <c:pt idx="1154">
                  <c:v>44621</c:v>
                </c:pt>
                <c:pt idx="1155">
                  <c:v>44652</c:v>
                </c:pt>
                <c:pt idx="1156">
                  <c:v>44682</c:v>
                </c:pt>
                <c:pt idx="1157">
                  <c:v>44713</c:v>
                </c:pt>
                <c:pt idx="1158">
                  <c:v>44743</c:v>
                </c:pt>
                <c:pt idx="1159">
                  <c:v>44774</c:v>
                </c:pt>
                <c:pt idx="1160">
                  <c:v>44805</c:v>
                </c:pt>
                <c:pt idx="1161">
                  <c:v>44835</c:v>
                </c:pt>
                <c:pt idx="1162">
                  <c:v>44866</c:v>
                </c:pt>
                <c:pt idx="1163">
                  <c:v>44896</c:v>
                </c:pt>
                <c:pt idx="1164">
                  <c:v>44927</c:v>
                </c:pt>
                <c:pt idx="1165">
                  <c:v>44958</c:v>
                </c:pt>
                <c:pt idx="1166">
                  <c:v>44986</c:v>
                </c:pt>
                <c:pt idx="1167">
                  <c:v>45017</c:v>
                </c:pt>
                <c:pt idx="1168">
                  <c:v>45047</c:v>
                </c:pt>
                <c:pt idx="1169">
                  <c:v>45078</c:v>
                </c:pt>
                <c:pt idx="1170">
                  <c:v>45108</c:v>
                </c:pt>
                <c:pt idx="1171">
                  <c:v>45139</c:v>
                </c:pt>
                <c:pt idx="1172">
                  <c:v>45170</c:v>
                </c:pt>
                <c:pt idx="1173">
                  <c:v>45200</c:v>
                </c:pt>
                <c:pt idx="1174">
                  <c:v>45231</c:v>
                </c:pt>
                <c:pt idx="1175">
                  <c:v>45261</c:v>
                </c:pt>
              </c:numCache>
            </c:numRef>
          </c:cat>
          <c:val>
            <c:numRef>
              <c:f>'Monthly Data'!$D$2:$D$1177</c:f>
              <c:numCache>
                <c:formatCode>"$"#,##0.00_);[Red]\("$"#,##0.00\)</c:formatCode>
                <c:ptCount val="1176"/>
                <c:pt idx="0">
                  <c:v>1.007072</c:v>
                </c:pt>
                <c:pt idx="1">
                  <c:v>0.97342673155199999</c:v>
                </c:pt>
                <c:pt idx="2">
                  <c:v>0.90402754129944318</c:v>
                </c:pt>
                <c:pt idx="3">
                  <c:v>0.92647501945585797</c:v>
                </c:pt>
                <c:pt idx="4">
                  <c:v>0.94475047293791559</c:v>
                </c:pt>
                <c:pt idx="5">
                  <c:v>1.0048881751268242</c:v>
                </c:pt>
                <c:pt idx="6">
                  <c:v>1.0449682548062642</c:v>
                </c:pt>
                <c:pt idx="7">
                  <c:v>1.0807542139486623</c:v>
                </c:pt>
                <c:pt idx="8">
                  <c:v>1.0811076148703949</c:v>
                </c:pt>
                <c:pt idx="9">
                  <c:v>1.0409197424882106</c:v>
                </c:pt>
                <c:pt idx="10">
                  <c:v>1.0636235078245271</c:v>
                </c:pt>
                <c:pt idx="11">
                  <c:v>1.0961459238232778</c:v>
                </c:pt>
                <c:pt idx="12">
                  <c:v>1.1098296520360798</c:v>
                </c:pt>
                <c:pt idx="13">
                  <c:v>1.1657932909498472</c:v>
                </c:pt>
                <c:pt idx="14">
                  <c:v>1.176389610191936</c:v>
                </c:pt>
                <c:pt idx="15">
                  <c:v>1.1840914329698626</c:v>
                </c:pt>
                <c:pt idx="16">
                  <c:v>1.2427905198472782</c:v>
                </c:pt>
                <c:pt idx="17">
                  <c:v>1.2080754261434621</c:v>
                </c:pt>
                <c:pt idx="18">
                  <c:v>1.3196775742827498</c:v>
                </c:pt>
                <c:pt idx="19">
                  <c:v>1.3633558178745273</c:v>
                </c:pt>
                <c:pt idx="20">
                  <c:v>1.4223936016993939</c:v>
                </c:pt>
                <c:pt idx="21">
                  <c:v>1.3531076973636269</c:v>
                </c:pt>
                <c:pt idx="22">
                  <c:v>1.456172392674344</c:v>
                </c:pt>
                <c:pt idx="23">
                  <c:v>1.4969947295305763</c:v>
                </c:pt>
                <c:pt idx="24">
                  <c:v>1.4910890853225782</c:v>
                </c:pt>
                <c:pt idx="25">
                  <c:v>1.4879161878055975</c:v>
                </c:pt>
                <c:pt idx="26">
                  <c:v>1.6224416661774772</c:v>
                </c:pt>
                <c:pt idx="27">
                  <c:v>1.6942801382724837</c:v>
                </c:pt>
                <c:pt idx="28">
                  <c:v>1.7184079880726431</c:v>
                </c:pt>
                <c:pt idx="29">
                  <c:v>1.6473164639782567</c:v>
                </c:pt>
                <c:pt idx="30">
                  <c:v>1.6628308904360039</c:v>
                </c:pt>
                <c:pt idx="31">
                  <c:v>1.7761395129720938</c:v>
                </c:pt>
                <c:pt idx="32">
                  <c:v>1.8095365730096014</c:v>
                </c:pt>
                <c:pt idx="33">
                  <c:v>1.8525942962075943</c:v>
                </c:pt>
                <c:pt idx="34">
                  <c:v>2.0774362555611252</c:v>
                </c:pt>
                <c:pt idx="35">
                  <c:v>2.0958474908258715</c:v>
                </c:pt>
                <c:pt idx="36">
                  <c:v>2.195800553510848</c:v>
                </c:pt>
                <c:pt idx="37">
                  <c:v>2.1942986259322463</c:v>
                </c:pt>
                <c:pt idx="38">
                  <c:v>2.1949518552478224</c:v>
                </c:pt>
                <c:pt idx="39">
                  <c:v>2.244876360025287</c:v>
                </c:pt>
                <c:pt idx="40">
                  <c:v>2.0944680587921694</c:v>
                </c:pt>
                <c:pt idx="41">
                  <c:v>2.2911308929175003</c:v>
                </c:pt>
                <c:pt idx="42">
                  <c:v>2.372486170798275</c:v>
                </c:pt>
                <c:pt idx="43">
                  <c:v>2.5716018176548618</c:v>
                </c:pt>
                <c:pt idx="44">
                  <c:v>2.4413579003960959</c:v>
                </c:pt>
                <c:pt idx="45">
                  <c:v>1.9654688875876858</c:v>
                </c:pt>
                <c:pt idx="46">
                  <c:v>1.7215109583225272</c:v>
                </c:pt>
                <c:pt idx="47">
                  <c:v>1.7670955479213624</c:v>
                </c:pt>
                <c:pt idx="48">
                  <c:v>1.8743100081511845</c:v>
                </c:pt>
                <c:pt idx="49">
                  <c:v>1.9369445308945936</c:v>
                </c:pt>
                <c:pt idx="50">
                  <c:v>2.0969541433706471</c:v>
                </c:pt>
                <c:pt idx="51">
                  <c:v>2.0417134878102607</c:v>
                </c:pt>
                <c:pt idx="52">
                  <c:v>2.0253146626566179</c:v>
                </c:pt>
                <c:pt idx="53">
                  <c:v>1.7182588649849087</c:v>
                </c:pt>
                <c:pt idx="54">
                  <c:v>1.8092426180401637</c:v>
                </c:pt>
                <c:pt idx="55">
                  <c:v>1.8273392979732084</c:v>
                </c:pt>
                <c:pt idx="56">
                  <c:v>1.5894660103990406</c:v>
                </c:pt>
                <c:pt idx="57">
                  <c:v>1.4585175346733854</c:v>
                </c:pt>
                <c:pt idx="58">
                  <c:v>1.4297028754098093</c:v>
                </c:pt>
                <c:pt idx="59">
                  <c:v>1.3441524391732116</c:v>
                </c:pt>
                <c:pt idx="60">
                  <c:v>1.4467863818327604</c:v>
                </c:pt>
                <c:pt idx="61">
                  <c:v>1.6246631364124715</c:v>
                </c:pt>
                <c:pt idx="62">
                  <c:v>1.5315249067494192</c:v>
                </c:pt>
                <c:pt idx="63">
                  <c:v>1.3912265534464123</c:v>
                </c:pt>
                <c:pt idx="64">
                  <c:v>1.224325650561515</c:v>
                </c:pt>
                <c:pt idx="65">
                  <c:v>1.4116101285033795</c:v>
                </c:pt>
                <c:pt idx="66">
                  <c:v>1.3208986500356239</c:v>
                </c:pt>
                <c:pt idx="67">
                  <c:v>1.3321579901285274</c:v>
                </c:pt>
                <c:pt idx="68">
                  <c:v>0.95616083836846966</c:v>
                </c:pt>
                <c:pt idx="69">
                  <c:v>1.0383136645745692</c:v>
                </c:pt>
                <c:pt idx="70">
                  <c:v>0.95850586752688194</c:v>
                </c:pt>
                <c:pt idx="71">
                  <c:v>0.83711221539854086</c:v>
                </c:pt>
                <c:pt idx="72">
                  <c:v>0.84361025488910413</c:v>
                </c:pt>
                <c:pt idx="73">
                  <c:v>0.90271690396994442</c:v>
                </c:pt>
                <c:pt idx="74">
                  <c:v>0.81118054622021007</c:v>
                </c:pt>
                <c:pt idx="75">
                  <c:v>0.66961191659800767</c:v>
                </c:pt>
                <c:pt idx="76">
                  <c:v>0.54213473848035421</c:v>
                </c:pt>
                <c:pt idx="77">
                  <c:v>0.54202893845451383</c:v>
                </c:pt>
                <c:pt idx="78">
                  <c:v>0.72455555739225597</c:v>
                </c:pt>
                <c:pt idx="79">
                  <c:v>0.99444002925433839</c:v>
                </c:pt>
                <c:pt idx="80">
                  <c:v>0.97043083280047338</c:v>
                </c:pt>
                <c:pt idx="81">
                  <c:v>0.85089065320066115</c:v>
                </c:pt>
                <c:pt idx="82">
                  <c:v>0.80999037004195495</c:v>
                </c:pt>
                <c:pt idx="83">
                  <c:v>0.85250220177802982</c:v>
                </c:pt>
                <c:pt idx="84">
                  <c:v>0.87651221294883597</c:v>
                </c:pt>
                <c:pt idx="85">
                  <c:v>0.75670500927171869</c:v>
                </c:pt>
                <c:pt idx="86">
                  <c:v>0.78659031110206967</c:v>
                </c:pt>
                <c:pt idx="87">
                  <c:v>1.0844885803129567</c:v>
                </c:pt>
                <c:pt idx="88">
                  <c:v>1.3164715325277012</c:v>
                </c:pt>
                <c:pt idx="89">
                  <c:v>1.4777931979406658</c:v>
                </c:pt>
                <c:pt idx="90">
                  <c:v>1.2942451910799377</c:v>
                </c:pt>
                <c:pt idx="91">
                  <c:v>1.4388621384239955</c:v>
                </c:pt>
                <c:pt idx="92">
                  <c:v>1.2886103984812083</c:v>
                </c:pt>
                <c:pt idx="93">
                  <c:v>1.1815204313154275</c:v>
                </c:pt>
                <c:pt idx="94">
                  <c:v>1.2987260765814865</c:v>
                </c:pt>
                <c:pt idx="95">
                  <c:v>1.3253395713427942</c:v>
                </c:pt>
                <c:pt idx="96">
                  <c:v>1.4973262368368059</c:v>
                </c:pt>
                <c:pt idx="97">
                  <c:v>1.4508260381649842</c:v>
                </c:pt>
                <c:pt idx="98">
                  <c:v>1.453526025422009</c:v>
                </c:pt>
                <c:pt idx="99">
                  <c:v>1.4282303120015898</c:v>
                </c:pt>
                <c:pt idx="100">
                  <c:v>1.3260904212387961</c:v>
                </c:pt>
                <c:pt idx="101">
                  <c:v>1.35135503655697</c:v>
                </c:pt>
                <c:pt idx="102">
                  <c:v>1.2037667962394005</c:v>
                </c:pt>
                <c:pt idx="103">
                  <c:v>1.2739572343613237</c:v>
                </c:pt>
                <c:pt idx="104">
                  <c:v>1.2511958153138933</c:v>
                </c:pt>
                <c:pt idx="105">
                  <c:v>1.2386175713666954</c:v>
                </c:pt>
                <c:pt idx="106">
                  <c:v>1.343979336457432</c:v>
                </c:pt>
                <c:pt idx="107">
                  <c:v>1.3589457493746941</c:v>
                </c:pt>
                <c:pt idx="108">
                  <c:v>1.2937150745681716</c:v>
                </c:pt>
                <c:pt idx="109">
                  <c:v>1.259919535316282</c:v>
                </c:pt>
                <c:pt idx="110">
                  <c:v>1.2123865510074046</c:v>
                </c:pt>
                <c:pt idx="111">
                  <c:v>1.3115268520443655</c:v>
                </c:pt>
                <c:pt idx="112">
                  <c:v>1.3577660427400415</c:v>
                </c:pt>
                <c:pt idx="113">
                  <c:v>1.4456233770379117</c:v>
                </c:pt>
                <c:pt idx="114">
                  <c:v>1.5542157138742456</c:v>
                </c:pt>
                <c:pt idx="115">
                  <c:v>1.5929172393654283</c:v>
                </c:pt>
                <c:pt idx="116">
                  <c:v>1.6346309631126907</c:v>
                </c:pt>
                <c:pt idx="117">
                  <c:v>1.7526186260301646</c:v>
                </c:pt>
                <c:pt idx="118">
                  <c:v>1.8244907092860425</c:v>
                </c:pt>
                <c:pt idx="119">
                  <c:v>1.9058520479759444</c:v>
                </c:pt>
                <c:pt idx="120">
                  <c:v>2.0322900845427645</c:v>
                </c:pt>
                <c:pt idx="121">
                  <c:v>2.0837110882618655</c:v>
                </c:pt>
                <c:pt idx="122">
                  <c:v>2.1219563128761698</c:v>
                </c:pt>
                <c:pt idx="123">
                  <c:v>1.954875594756613</c:v>
                </c:pt>
                <c:pt idx="124">
                  <c:v>2.0531178677711064</c:v>
                </c:pt>
                <c:pt idx="125">
                  <c:v>2.086371206345313</c:v>
                </c:pt>
                <c:pt idx="126">
                  <c:v>2.2065155973136239</c:v>
                </c:pt>
                <c:pt idx="127">
                  <c:v>2.2126886075227006</c:v>
                </c:pt>
                <c:pt idx="128">
                  <c:v>2.2405043160078688</c:v>
                </c:pt>
                <c:pt idx="129">
                  <c:v>2.4016660319626308</c:v>
                </c:pt>
                <c:pt idx="130">
                  <c:v>2.4825421355889721</c:v>
                </c:pt>
                <c:pt idx="131">
                  <c:v>2.4857644752809667</c:v>
                </c:pt>
                <c:pt idx="132">
                  <c:v>2.5494649228996371</c:v>
                </c:pt>
                <c:pt idx="133">
                  <c:v>2.5773433218315445</c:v>
                </c:pt>
                <c:pt idx="134">
                  <c:v>2.551779033518458</c:v>
                </c:pt>
                <c:pt idx="135">
                  <c:v>2.3504218248552107</c:v>
                </c:pt>
                <c:pt idx="136">
                  <c:v>2.3126023951110657</c:v>
                </c:pt>
                <c:pt idx="137">
                  <c:v>2.2157321059846531</c:v>
                </c:pt>
                <c:pt idx="138">
                  <c:v>2.3961043139618128</c:v>
                </c:pt>
                <c:pt idx="139">
                  <c:v>2.2792942286561746</c:v>
                </c:pt>
                <c:pt idx="140">
                  <c:v>1.9587374101221913</c:v>
                </c:pt>
                <c:pt idx="141">
                  <c:v>1.7726906546965551</c:v>
                </c:pt>
                <c:pt idx="142">
                  <c:v>1.63600769619148</c:v>
                </c:pt>
                <c:pt idx="143">
                  <c:v>1.5772387214155685</c:v>
                </c:pt>
                <c:pt idx="144">
                  <c:v>1.6084198869632493</c:v>
                </c:pt>
                <c:pt idx="145">
                  <c:v>1.7132263527813303</c:v>
                </c:pt>
                <c:pt idx="146">
                  <c:v>1.308963183220931</c:v>
                </c:pt>
                <c:pt idx="147">
                  <c:v>1.48689023468464</c:v>
                </c:pt>
                <c:pt idx="148">
                  <c:v>1.4405494768749256</c:v>
                </c:pt>
                <c:pt idx="149">
                  <c:v>1.7816384603609399</c:v>
                </c:pt>
                <c:pt idx="150">
                  <c:v>1.9118548521518004</c:v>
                </c:pt>
                <c:pt idx="151">
                  <c:v>1.8590092721834723</c:v>
                </c:pt>
                <c:pt idx="152">
                  <c:v>1.8734742233303321</c:v>
                </c:pt>
                <c:pt idx="153">
                  <c:v>2.0334894374024586</c:v>
                </c:pt>
                <c:pt idx="154">
                  <c:v>1.9980335155719093</c:v>
                </c:pt>
                <c:pt idx="155">
                  <c:v>2.0791916389409248</c:v>
                </c:pt>
                <c:pt idx="156">
                  <c:v>1.9566898259578034</c:v>
                </c:pt>
                <c:pt idx="157">
                  <c:v>2.0394006530671751</c:v>
                </c:pt>
                <c:pt idx="158">
                  <c:v>1.7972381407206726</c:v>
                </c:pt>
                <c:pt idx="159">
                  <c:v>1.8063442001141028</c:v>
                </c:pt>
                <c:pt idx="160">
                  <c:v>1.927520994434557</c:v>
                </c:pt>
                <c:pt idx="161">
                  <c:v>1.8261391726902827</c:v>
                </c:pt>
                <c:pt idx="162">
                  <c:v>2.0123104090677115</c:v>
                </c:pt>
                <c:pt idx="163">
                  <c:v>1.87933090030529</c:v>
                </c:pt>
                <c:pt idx="164">
                  <c:v>2.147350837865055</c:v>
                </c:pt>
                <c:pt idx="165">
                  <c:v>2.1520248392967782</c:v>
                </c:pt>
                <c:pt idx="166">
                  <c:v>2.0737578479163936</c:v>
                </c:pt>
                <c:pt idx="167">
                  <c:v>2.1379406533094061</c:v>
                </c:pt>
                <c:pt idx="168">
                  <c:v>2.10166333771999</c:v>
                </c:pt>
                <c:pt idx="169">
                  <c:v>2.1146271919859925</c:v>
                </c:pt>
                <c:pt idx="170">
                  <c:v>2.1582794411101593</c:v>
                </c:pt>
                <c:pt idx="171">
                  <c:v>2.1635391681081448</c:v>
                </c:pt>
                <c:pt idx="172">
                  <c:v>1.6890728650028606</c:v>
                </c:pt>
                <c:pt idx="173">
                  <c:v>1.7890312390682792</c:v>
                </c:pt>
                <c:pt idx="174">
                  <c:v>1.85970038898738</c:v>
                </c:pt>
                <c:pt idx="175">
                  <c:v>1.9000354307241274</c:v>
                </c:pt>
                <c:pt idx="176">
                  <c:v>1.9455032785813557</c:v>
                </c:pt>
                <c:pt idx="177">
                  <c:v>2.0039598155928897</c:v>
                </c:pt>
                <c:pt idx="178">
                  <c:v>1.9725798088405206</c:v>
                </c:pt>
                <c:pt idx="179">
                  <c:v>1.9721746608134247</c:v>
                </c:pt>
                <c:pt idx="180">
                  <c:v>1.8906015724928598</c:v>
                </c:pt>
                <c:pt idx="181">
                  <c:v>1.8611857026264433</c:v>
                </c:pt>
                <c:pt idx="182">
                  <c:v>1.8635453314356616</c:v>
                </c:pt>
                <c:pt idx="183">
                  <c:v>1.7509522152719526</c:v>
                </c:pt>
                <c:pt idx="184">
                  <c:v>1.7643061319954507</c:v>
                </c:pt>
                <c:pt idx="185">
                  <c:v>1.8294399942363799</c:v>
                </c:pt>
                <c:pt idx="186">
                  <c:v>1.9381197065339864</c:v>
                </c:pt>
                <c:pt idx="187">
                  <c:v>1.91020404520055</c:v>
                </c:pt>
                <c:pt idx="188">
                  <c:v>1.8681974307783349</c:v>
                </c:pt>
                <c:pt idx="189">
                  <c:v>1.7486763988866443</c:v>
                </c:pt>
                <c:pt idx="190">
                  <c:v>1.7060408858091674</c:v>
                </c:pt>
                <c:pt idx="191">
                  <c:v>1.6132386022802221</c:v>
                </c:pt>
                <c:pt idx="192">
                  <c:v>1.6036630033287456</c:v>
                </c:pt>
                <c:pt idx="193">
                  <c:v>1.5543845195547739</c:v>
                </c:pt>
                <c:pt idx="194">
                  <c:v>1.4335018810855908</c:v>
                </c:pt>
                <c:pt idx="195">
                  <c:v>1.3628090474506986</c:v>
                </c:pt>
                <c:pt idx="196">
                  <c:v>1.4266171469330615</c:v>
                </c:pt>
                <c:pt idx="197">
                  <c:v>1.4649146842424796</c:v>
                </c:pt>
                <c:pt idx="198">
                  <c:v>1.5070872560631479</c:v>
                </c:pt>
                <c:pt idx="199">
                  <c:v>1.5258737471771973</c:v>
                </c:pt>
                <c:pt idx="200">
                  <c:v>1.5652214534956557</c:v>
                </c:pt>
                <c:pt idx="201">
                  <c:v>1.650994886401175</c:v>
                </c:pt>
                <c:pt idx="202">
                  <c:v>1.6450226383503459</c:v>
                </c:pt>
                <c:pt idx="203">
                  <c:v>1.7181455882356336</c:v>
                </c:pt>
                <c:pt idx="204">
                  <c:v>1.8416373023900696</c:v>
                </c:pt>
                <c:pt idx="205">
                  <c:v>1.9548243309949633</c:v>
                </c:pt>
                <c:pt idx="206">
                  <c:v>2.0386689747226376</c:v>
                </c:pt>
                <c:pt idx="207">
                  <c:v>2.031690399878666</c:v>
                </c:pt>
                <c:pt idx="208">
                  <c:v>2.1372434042443675</c:v>
                </c:pt>
                <c:pt idx="209">
                  <c:v>2.1758505690986381</c:v>
                </c:pt>
                <c:pt idx="210">
                  <c:v>2.0860957958561475</c:v>
                </c:pt>
                <c:pt idx="211">
                  <c:v>2.1252476167024263</c:v>
                </c:pt>
                <c:pt idx="212">
                  <c:v>2.1651937827342791</c:v>
                </c:pt>
                <c:pt idx="213">
                  <c:v>2.139404159588131</c:v>
                </c:pt>
                <c:pt idx="214">
                  <c:v>2.0151261719576565</c:v>
                </c:pt>
                <c:pt idx="215">
                  <c:v>2.1431511679144704</c:v>
                </c:pt>
                <c:pt idx="216">
                  <c:v>2.1819572061118979</c:v>
                </c:pt>
                <c:pt idx="217">
                  <c:v>2.1911323361635984</c:v>
                </c:pt>
                <c:pt idx="218">
                  <c:v>2.2451678507057289</c:v>
                </c:pt>
                <c:pt idx="219">
                  <c:v>2.1948216432753385</c:v>
                </c:pt>
                <c:pt idx="220">
                  <c:v>2.3073347851745623</c:v>
                </c:pt>
                <c:pt idx="221">
                  <c:v>2.4209831492741092</c:v>
                </c:pt>
                <c:pt idx="222">
                  <c:v>2.3721971386233167</c:v>
                </c:pt>
                <c:pt idx="223">
                  <c:v>2.4114143017190375</c:v>
                </c:pt>
                <c:pt idx="224">
                  <c:v>2.4119713384227346</c:v>
                </c:pt>
                <c:pt idx="225">
                  <c:v>2.4172463197398648</c:v>
                </c:pt>
                <c:pt idx="226">
                  <c:v>2.4586730871675671</c:v>
                </c:pt>
                <c:pt idx="227">
                  <c:v>2.5452193869383741</c:v>
                </c:pt>
                <c:pt idx="228">
                  <c:v>2.5945151960245969</c:v>
                </c:pt>
                <c:pt idx="229">
                  <c:v>2.756584182259469</c:v>
                </c:pt>
                <c:pt idx="230">
                  <c:v>2.6507644286708927</c:v>
                </c:pt>
                <c:pt idx="231">
                  <c:v>2.8569249813463427</c:v>
                </c:pt>
                <c:pt idx="232">
                  <c:v>2.8931814328636523</c:v>
                </c:pt>
                <c:pt idx="233">
                  <c:v>2.8710551495328258</c:v>
                </c:pt>
                <c:pt idx="234">
                  <c:v>2.8087073159055711</c:v>
                </c:pt>
                <c:pt idx="235">
                  <c:v>2.9830634399550409</c:v>
                </c:pt>
                <c:pt idx="236">
                  <c:v>3.1264384180696001</c:v>
                </c:pt>
                <c:pt idx="237">
                  <c:v>3.2507768739562284</c:v>
                </c:pt>
                <c:pt idx="238">
                  <c:v>3.4269592281940344</c:v>
                </c:pt>
                <c:pt idx="239">
                  <c:v>3.4475448023960436</c:v>
                </c:pt>
                <c:pt idx="240">
                  <c:v>3.664040273352108</c:v>
                </c:pt>
                <c:pt idx="241">
                  <c:v>3.4710998866980973</c:v>
                </c:pt>
                <c:pt idx="242">
                  <c:v>3.6394632148574582</c:v>
                </c:pt>
                <c:pt idx="243">
                  <c:v>3.7755217577364784</c:v>
                </c:pt>
                <c:pt idx="244">
                  <c:v>3.9034104741063125</c:v>
                </c:pt>
                <c:pt idx="245">
                  <c:v>3.7101079507939057</c:v>
                </c:pt>
                <c:pt idx="246">
                  <c:v>3.4124070350952742</c:v>
                </c:pt>
                <c:pt idx="247">
                  <c:v>3.1308956521410787</c:v>
                </c:pt>
                <c:pt idx="248">
                  <c:v>2.7876135712343424</c:v>
                </c:pt>
                <c:pt idx="249">
                  <c:v>2.6946058633439569</c:v>
                </c:pt>
                <c:pt idx="250">
                  <c:v>2.6310995935825265</c:v>
                </c:pt>
                <c:pt idx="251">
                  <c:v>2.7382040349479451</c:v>
                </c:pt>
                <c:pt idx="252">
                  <c:v>2.7788116007862227</c:v>
                </c:pt>
                <c:pt idx="253">
                  <c:v>2.7483669408880091</c:v>
                </c:pt>
                <c:pt idx="254">
                  <c:v>2.6531198377995064</c:v>
                </c:pt>
                <c:pt idx="255">
                  <c:v>2.5261892785195021</c:v>
                </c:pt>
                <c:pt idx="256">
                  <c:v>2.501574090189608</c:v>
                </c:pt>
                <c:pt idx="257">
                  <c:v>2.6238076863808319</c:v>
                </c:pt>
                <c:pt idx="258">
                  <c:v>2.70823283556786</c:v>
                </c:pt>
                <c:pt idx="259">
                  <c:v>2.6260903991355486</c:v>
                </c:pt>
                <c:pt idx="260">
                  <c:v>2.557733837491297</c:v>
                </c:pt>
                <c:pt idx="261">
                  <c:v>2.6218894753370909</c:v>
                </c:pt>
                <c:pt idx="262">
                  <c:v>2.562064200325711</c:v>
                </c:pt>
                <c:pt idx="263">
                  <c:v>2.6060624302635627</c:v>
                </c:pt>
                <c:pt idx="264">
                  <c:v>2.4757194586481588</c:v>
                </c:pt>
                <c:pt idx="265">
                  <c:v>2.3892926412127471</c:v>
                </c:pt>
                <c:pt idx="266">
                  <c:v>2.595218779273865</c:v>
                </c:pt>
                <c:pt idx="267">
                  <c:v>2.6464013135377895</c:v>
                </c:pt>
                <c:pt idx="268">
                  <c:v>2.830047656325791</c:v>
                </c:pt>
                <c:pt idx="269">
                  <c:v>2.8065926553846285</c:v>
                </c:pt>
                <c:pt idx="270">
                  <c:v>2.6329072779629814</c:v>
                </c:pt>
                <c:pt idx="271">
                  <c:v>2.6314221883972846</c:v>
                </c:pt>
                <c:pt idx="272">
                  <c:v>2.5550741050231256</c:v>
                </c:pt>
                <c:pt idx="273">
                  <c:v>2.7187190628340185</c:v>
                </c:pt>
                <c:pt idx="274">
                  <c:v>2.4919233830173013</c:v>
                </c:pt>
                <c:pt idx="275">
                  <c:v>2.5837320019959185</c:v>
                </c:pt>
                <c:pt idx="276">
                  <c:v>2.6026598423655929</c:v>
                </c:pt>
                <c:pt idx="277">
                  <c:v>2.5483906657101794</c:v>
                </c:pt>
                <c:pt idx="278">
                  <c:v>2.6540392975385263</c:v>
                </c:pt>
                <c:pt idx="279">
                  <c:v>2.5966408885177334</c:v>
                </c:pt>
                <c:pt idx="280">
                  <c:v>2.5358095886518233</c:v>
                </c:pt>
                <c:pt idx="281">
                  <c:v>2.5323559212664395</c:v>
                </c:pt>
                <c:pt idx="282">
                  <c:v>2.6958332053419283</c:v>
                </c:pt>
                <c:pt idx="283">
                  <c:v>2.7558522964579555</c:v>
                </c:pt>
                <c:pt idx="284">
                  <c:v>2.8308225475299817</c:v>
                </c:pt>
                <c:pt idx="285">
                  <c:v>2.944934497955392</c:v>
                </c:pt>
                <c:pt idx="286">
                  <c:v>2.9895375486774394</c:v>
                </c:pt>
                <c:pt idx="287">
                  <c:v>3.1719173259400764</c:v>
                </c:pt>
                <c:pt idx="288">
                  <c:v>3.2409907788611316</c:v>
                </c:pt>
                <c:pt idx="289">
                  <c:v>3.2895829536085968</c:v>
                </c:pt>
                <c:pt idx="290">
                  <c:v>3.3184436083434345</c:v>
                </c:pt>
                <c:pt idx="291">
                  <c:v>3.4506172172637535</c:v>
                </c:pt>
                <c:pt idx="292">
                  <c:v>3.586045003951829</c:v>
                </c:pt>
                <c:pt idx="293">
                  <c:v>3.3629752863715487</c:v>
                </c:pt>
                <c:pt idx="294">
                  <c:v>3.3700192265472215</c:v>
                </c:pt>
                <c:pt idx="295">
                  <c:v>3.5075349142580223</c:v>
                </c:pt>
                <c:pt idx="296">
                  <c:v>3.6644573412567767</c:v>
                </c:pt>
                <c:pt idx="297">
                  <c:v>3.6321498180875622</c:v>
                </c:pt>
                <c:pt idx="298">
                  <c:v>3.7190370753867654</c:v>
                </c:pt>
                <c:pt idx="299">
                  <c:v>3.8809140698772788</c:v>
                </c:pt>
                <c:pt idx="300">
                  <c:v>4.0404899224197921</c:v>
                </c:pt>
                <c:pt idx="301">
                  <c:v>4.0549217019334609</c:v>
                </c:pt>
                <c:pt idx="302">
                  <c:v>3.9573585395843747</c:v>
                </c:pt>
                <c:pt idx="303">
                  <c:v>4.153979898623624</c:v>
                </c:pt>
                <c:pt idx="304">
                  <c:v>4.0450569963182561</c:v>
                </c:pt>
                <c:pt idx="305">
                  <c:v>3.9447638531515414</c:v>
                </c:pt>
                <c:pt idx="306">
                  <c:v>4.2227513618831303</c:v>
                </c:pt>
                <c:pt idx="307">
                  <c:v>4.4096503371600777</c:v>
                </c:pt>
                <c:pt idx="308">
                  <c:v>4.4133391520589411</c:v>
                </c:pt>
                <c:pt idx="309">
                  <c:v>4.2964960806251238</c:v>
                </c:pt>
                <c:pt idx="310">
                  <c:v>4.289364254262761</c:v>
                </c:pt>
                <c:pt idx="311">
                  <c:v>4.4184532047083342</c:v>
                </c:pt>
                <c:pt idx="312">
                  <c:v>4.4892368250477617</c:v>
                </c:pt>
                <c:pt idx="313">
                  <c:v>4.4109017769569459</c:v>
                </c:pt>
                <c:pt idx="314">
                  <c:v>4.6120918288075057</c:v>
                </c:pt>
                <c:pt idx="315">
                  <c:v>4.3726096610050709</c:v>
                </c:pt>
                <c:pt idx="316">
                  <c:v>4.5180120500624721</c:v>
                </c:pt>
                <c:pt idx="317">
                  <c:v>4.6775132186330897</c:v>
                </c:pt>
                <c:pt idx="318">
                  <c:v>4.6914444988845849</c:v>
                </c:pt>
                <c:pt idx="319">
                  <c:v>4.662596806660944</c:v>
                </c:pt>
                <c:pt idx="320">
                  <c:v>4.5758398678794032</c:v>
                </c:pt>
                <c:pt idx="321">
                  <c:v>4.5512813353084942</c:v>
                </c:pt>
                <c:pt idx="322">
                  <c:v>4.8226833438956103</c:v>
                </c:pt>
                <c:pt idx="323">
                  <c:v>4.9737201408597329</c:v>
                </c:pt>
                <c:pt idx="324">
                  <c:v>4.9852092830378609</c:v>
                </c:pt>
                <c:pt idx="325">
                  <c:v>4.9975912235598257</c:v>
                </c:pt>
                <c:pt idx="326">
                  <c:v>4.9135162386697848</c:v>
                </c:pt>
                <c:pt idx="327">
                  <c:v>4.783111517695489</c:v>
                </c:pt>
                <c:pt idx="328">
                  <c:v>4.7990063191553194</c:v>
                </c:pt>
                <c:pt idx="329">
                  <c:v>4.6982096574024803</c:v>
                </c:pt>
                <c:pt idx="330">
                  <c:v>4.8189395509687518</c:v>
                </c:pt>
                <c:pt idx="331">
                  <c:v>4.5914269183004963</c:v>
                </c:pt>
                <c:pt idx="332">
                  <c:v>4.6079009580833583</c:v>
                </c:pt>
                <c:pt idx="333">
                  <c:v>4.8057821283415691</c:v>
                </c:pt>
                <c:pt idx="334">
                  <c:v>4.9621344103102594</c:v>
                </c:pt>
                <c:pt idx="335">
                  <c:v>4.9698902263935745</c:v>
                </c:pt>
                <c:pt idx="336">
                  <c:v>5.2289358146638865</c:v>
                </c:pt>
                <c:pt idx="337">
                  <c:v>5.320102310592552</c:v>
                </c:pt>
                <c:pt idx="338">
                  <c:v>5.5177121908172024</c:v>
                </c:pt>
                <c:pt idx="339">
                  <c:v>5.7775607956588564</c:v>
                </c:pt>
                <c:pt idx="340">
                  <c:v>5.9364151965373591</c:v>
                </c:pt>
                <c:pt idx="341">
                  <c:v>6.0035797980709829</c:v>
                </c:pt>
                <c:pt idx="342">
                  <c:v>6.3041129991826184</c:v>
                </c:pt>
                <c:pt idx="343">
                  <c:v>6.1623145854920036</c:v>
                </c:pt>
                <c:pt idx="344">
                  <c:v>6.5838957477890192</c:v>
                </c:pt>
                <c:pt idx="345">
                  <c:v>6.4785929191988822</c:v>
                </c:pt>
                <c:pt idx="346">
                  <c:v>7.0891160801254269</c:v>
                </c:pt>
                <c:pt idx="347">
                  <c:v>7.5095619412393591</c:v>
                </c:pt>
                <c:pt idx="348">
                  <c:v>7.5623316330004471</c:v>
                </c:pt>
                <c:pt idx="349">
                  <c:v>7.7965370436744701</c:v>
                </c:pt>
                <c:pt idx="350">
                  <c:v>7.790946926614156</c:v>
                </c:pt>
                <c:pt idx="351">
                  <c:v>8.0406545665590663</c:v>
                </c:pt>
                <c:pt idx="352">
                  <c:v>8.1253306997995001</c:v>
                </c:pt>
                <c:pt idx="353">
                  <c:v>8.6627481976149383</c:v>
                </c:pt>
                <c:pt idx="354">
                  <c:v>8.8030157427552176</c:v>
                </c:pt>
                <c:pt idx="355">
                  <c:v>8.835833385444209</c:v>
                </c:pt>
                <c:pt idx="356">
                  <c:v>8.7847730447625612</c:v>
                </c:pt>
                <c:pt idx="357">
                  <c:v>8.5664714346002118</c:v>
                </c:pt>
                <c:pt idx="358">
                  <c:v>9.181004395904127</c:v>
                </c:pt>
                <c:pt idx="359">
                  <c:v>9.3679495478815262</c:v>
                </c:pt>
                <c:pt idx="360">
                  <c:v>9.1059842067245675</c:v>
                </c:pt>
                <c:pt idx="361">
                  <c:v>9.4659801863532156</c:v>
                </c:pt>
                <c:pt idx="362">
                  <c:v>10.105889912930879</c:v>
                </c:pt>
                <c:pt idx="363">
                  <c:v>10.115310408469059</c:v>
                </c:pt>
                <c:pt idx="364">
                  <c:v>9.5779448093211634</c:v>
                </c:pt>
                <c:pt idx="365">
                  <c:v>9.8560643857077341</c:v>
                </c:pt>
                <c:pt idx="366">
                  <c:v>10.277789986968434</c:v>
                </c:pt>
                <c:pt idx="367">
                  <c:v>9.999486031660739</c:v>
                </c:pt>
                <c:pt idx="368">
                  <c:v>9.4689268025970623</c:v>
                </c:pt>
                <c:pt idx="369">
                  <c:v>9.5064606646793379</c:v>
                </c:pt>
                <c:pt idx="370">
                  <c:v>9.5595542474915707</c:v>
                </c:pt>
                <c:pt idx="371">
                  <c:v>9.8482129507215923</c:v>
                </c:pt>
                <c:pt idx="372">
                  <c:v>9.523359798329091</c:v>
                </c:pt>
                <c:pt idx="373">
                  <c:v>9.3156727213564636</c:v>
                </c:pt>
                <c:pt idx="374">
                  <c:v>9.5008044621129049</c:v>
                </c:pt>
                <c:pt idx="375">
                  <c:v>9.8922156106518262</c:v>
                </c:pt>
                <c:pt idx="376">
                  <c:v>10.221374213626177</c:v>
                </c:pt>
                <c:pt idx="377">
                  <c:v>10.133167751084944</c:v>
                </c:pt>
                <c:pt idx="378">
                  <c:v>10.157542492507508</c:v>
                </c:pt>
                <c:pt idx="379">
                  <c:v>9.6642515989013731</c:v>
                </c:pt>
                <c:pt idx="380">
                  <c:v>9.1109828591158681</c:v>
                </c:pt>
                <c:pt idx="381">
                  <c:v>8.7454684487738579</c:v>
                </c:pt>
                <c:pt idx="382">
                  <c:v>8.9375784904676134</c:v>
                </c:pt>
                <c:pt idx="383">
                  <c:v>8.6092297318848132</c:v>
                </c:pt>
                <c:pt idx="384">
                  <c:v>8.9737921963533047</c:v>
                </c:pt>
                <c:pt idx="385">
                  <c:v>8.8493526199664743</c:v>
                </c:pt>
                <c:pt idx="386">
                  <c:v>9.0845079419658603</c:v>
                </c:pt>
                <c:pt idx="387">
                  <c:v>9.3392503719144742</c:v>
                </c:pt>
                <c:pt idx="388">
                  <c:v>9.5655310691755897</c:v>
                </c:pt>
                <c:pt idx="389">
                  <c:v>9.8484316505464573</c:v>
                </c:pt>
                <c:pt idx="390">
                  <c:v>10.252246040551597</c:v>
                </c:pt>
                <c:pt idx="391">
                  <c:v>10.487066110458471</c:v>
                </c:pt>
                <c:pt idx="392">
                  <c:v>10.994619136072441</c:v>
                </c:pt>
                <c:pt idx="393">
                  <c:v>11.296091592783547</c:v>
                </c:pt>
                <c:pt idx="394">
                  <c:v>11.60679755997559</c:v>
                </c:pt>
                <c:pt idx="395">
                  <c:v>12.269268183417086</c:v>
                </c:pt>
                <c:pt idx="396">
                  <c:v>12.340340960766744</c:v>
                </c:pt>
                <c:pt idx="397">
                  <c:v>12.52444305058243</c:v>
                </c:pt>
                <c:pt idx="398">
                  <c:v>12.584886012744541</c:v>
                </c:pt>
                <c:pt idx="399">
                  <c:v>13.025591357416815</c:v>
                </c:pt>
                <c:pt idx="400">
                  <c:v>13.278392034481561</c:v>
                </c:pt>
                <c:pt idx="401">
                  <c:v>13.231240051876471</c:v>
                </c:pt>
                <c:pt idx="402">
                  <c:v>13.635594090069004</c:v>
                </c:pt>
                <c:pt idx="403">
                  <c:v>13.471844240641365</c:v>
                </c:pt>
                <c:pt idx="404">
                  <c:v>12.823419818606158</c:v>
                </c:pt>
                <c:pt idx="405">
                  <c:v>12.981365796942587</c:v>
                </c:pt>
                <c:pt idx="406">
                  <c:v>13.220443610824876</c:v>
                </c:pt>
                <c:pt idx="407">
                  <c:v>13.588527201837461</c:v>
                </c:pt>
                <c:pt idx="408">
                  <c:v>12.726697084572548</c:v>
                </c:pt>
                <c:pt idx="409">
                  <c:v>12.86513688702413</c:v>
                </c:pt>
                <c:pt idx="410">
                  <c:v>12.699086565223309</c:v>
                </c:pt>
                <c:pt idx="411">
                  <c:v>12.463654362479332</c:v>
                </c:pt>
                <c:pt idx="412">
                  <c:v>12.884713997806969</c:v>
                </c:pt>
                <c:pt idx="413">
                  <c:v>13.141437129537433</c:v>
                </c:pt>
                <c:pt idx="414">
                  <c:v>12.848015121309121</c:v>
                </c:pt>
                <c:pt idx="415">
                  <c:v>13.256209409728234</c:v>
                </c:pt>
                <c:pt idx="416">
                  <c:v>12.484485922731494</c:v>
                </c:pt>
                <c:pt idx="417">
                  <c:v>12.338768340676131</c:v>
                </c:pt>
                <c:pt idx="418">
                  <c:v>12.932460518156104</c:v>
                </c:pt>
                <c:pt idx="419">
                  <c:v>13.561430735456625</c:v>
                </c:pt>
                <c:pt idx="420">
                  <c:v>14.427585755099503</c:v>
                </c:pt>
                <c:pt idx="421">
                  <c:v>14.962401931455288</c:v>
                </c:pt>
                <c:pt idx="422">
                  <c:v>15.424425940696697</c:v>
                </c:pt>
                <c:pt idx="423">
                  <c:v>15.496427160987867</c:v>
                </c:pt>
                <c:pt idx="424">
                  <c:v>15.895150231840086</c:v>
                </c:pt>
                <c:pt idx="425">
                  <c:v>15.438641517181638</c:v>
                </c:pt>
                <c:pt idx="426">
                  <c:v>15.797475692722559</c:v>
                </c:pt>
                <c:pt idx="427">
                  <c:v>16.280677672880742</c:v>
                </c:pt>
                <c:pt idx="428">
                  <c:v>15.905937168288874</c:v>
                </c:pt>
                <c:pt idx="429">
                  <c:v>16.347199677211542</c:v>
                </c:pt>
                <c:pt idx="430">
                  <c:v>17.098108294384254</c:v>
                </c:pt>
                <c:pt idx="431">
                  <c:v>17.100895286036238</c:v>
                </c:pt>
                <c:pt idx="432">
                  <c:v>16.478816018216097</c:v>
                </c:pt>
                <c:pt idx="433">
                  <c:v>16.754258612323319</c:v>
                </c:pt>
                <c:pt idx="434">
                  <c:v>16.674340798742538</c:v>
                </c:pt>
                <c:pt idx="435">
                  <c:v>15.562267560863617</c:v>
                </c:pt>
                <c:pt idx="436">
                  <c:v>14.252796119222308</c:v>
                </c:pt>
                <c:pt idx="437">
                  <c:v>13.073591032298451</c:v>
                </c:pt>
                <c:pt idx="438">
                  <c:v>13.8840943096508</c:v>
                </c:pt>
                <c:pt idx="439">
                  <c:v>14.211189687491865</c:v>
                </c:pt>
                <c:pt idx="440">
                  <c:v>13.455526178111178</c:v>
                </c:pt>
                <c:pt idx="441">
                  <c:v>13.481643354422891</c:v>
                </c:pt>
                <c:pt idx="442">
                  <c:v>14.972955779002444</c:v>
                </c:pt>
                <c:pt idx="443">
                  <c:v>15.158680322485191</c:v>
                </c:pt>
                <c:pt idx="444">
                  <c:v>15.945476465943461</c:v>
                </c:pt>
                <c:pt idx="445">
                  <c:v>15.601596320478924</c:v>
                </c:pt>
                <c:pt idx="446">
                  <c:v>16.064152443132226</c:v>
                </c:pt>
                <c:pt idx="447">
                  <c:v>16.828629393748447</c:v>
                </c:pt>
                <c:pt idx="448">
                  <c:v>17.164747608629785</c:v>
                </c:pt>
                <c:pt idx="449">
                  <c:v>16.806480613250788</c:v>
                </c:pt>
                <c:pt idx="450">
                  <c:v>16.730294151765506</c:v>
                </c:pt>
                <c:pt idx="451">
                  <c:v>17.620981551817195</c:v>
                </c:pt>
                <c:pt idx="452">
                  <c:v>17.395556334824796</c:v>
                </c:pt>
                <c:pt idx="453">
                  <c:v>17.828472711187366</c:v>
                </c:pt>
                <c:pt idx="454">
                  <c:v>17.724265288190477</c:v>
                </c:pt>
                <c:pt idx="455">
                  <c:v>18.041920607604396</c:v>
                </c:pt>
                <c:pt idx="456">
                  <c:v>18.505976847552592</c:v>
                </c:pt>
                <c:pt idx="457">
                  <c:v>18.840083753558307</c:v>
                </c:pt>
                <c:pt idx="458">
                  <c:v>19.164133194119511</c:v>
                </c:pt>
                <c:pt idx="459">
                  <c:v>19.240636413830437</c:v>
                </c:pt>
                <c:pt idx="460">
                  <c:v>19.561397063485405</c:v>
                </c:pt>
                <c:pt idx="461">
                  <c:v>19.804867486331414</c:v>
                </c:pt>
                <c:pt idx="462">
                  <c:v>20.144321013677938</c:v>
                </c:pt>
                <c:pt idx="463">
                  <c:v>19.975622525636879</c:v>
                </c:pt>
                <c:pt idx="464">
                  <c:v>20.50319863716091</c:v>
                </c:pt>
                <c:pt idx="465">
                  <c:v>20.686005156209834</c:v>
                </c:pt>
                <c:pt idx="466">
                  <c:v>20.678449395645842</c:v>
                </c:pt>
                <c:pt idx="467">
                  <c:v>20.749893438307797</c:v>
                </c:pt>
                <c:pt idx="468">
                  <c:v>21.543182614347742</c:v>
                </c:pt>
                <c:pt idx="469">
                  <c:v>21.703011486163589</c:v>
                </c:pt>
                <c:pt idx="470">
                  <c:v>21.421554633980854</c:v>
                </c:pt>
                <c:pt idx="471">
                  <c:v>22.082613512475557</c:v>
                </c:pt>
                <c:pt idx="472">
                  <c:v>21.980216433618207</c:v>
                </c:pt>
                <c:pt idx="473">
                  <c:v>20.716000491609954</c:v>
                </c:pt>
                <c:pt idx="474">
                  <c:v>21.078074748202315</c:v>
                </c:pt>
                <c:pt idx="475">
                  <c:v>21.722515805553854</c:v>
                </c:pt>
                <c:pt idx="476">
                  <c:v>22.411249891684744</c:v>
                </c:pt>
                <c:pt idx="477">
                  <c:v>22.991488603577885</c:v>
                </c:pt>
                <c:pt idx="478">
                  <c:v>23.067245558526675</c:v>
                </c:pt>
                <c:pt idx="479">
                  <c:v>23.302836128035175</c:v>
                </c:pt>
                <c:pt idx="480">
                  <c:v>23.558608057376492</c:v>
                </c:pt>
                <c:pt idx="481">
                  <c:v>23.210707936605363</c:v>
                </c:pt>
                <c:pt idx="482">
                  <c:v>22.645598782775366</c:v>
                </c:pt>
                <c:pt idx="483">
                  <c:v>23.062881580250078</c:v>
                </c:pt>
                <c:pt idx="484">
                  <c:v>21.851226970668478</c:v>
                </c:pt>
                <c:pt idx="485">
                  <c:v>21.5528985808226</c:v>
                </c:pt>
                <c:pt idx="486">
                  <c:v>21.213208182181145</c:v>
                </c:pt>
                <c:pt idx="487">
                  <c:v>19.500854666706608</c:v>
                </c:pt>
                <c:pt idx="488">
                  <c:v>19.372558543854346</c:v>
                </c:pt>
                <c:pt idx="489">
                  <c:v>20.084770048637552</c:v>
                </c:pt>
                <c:pt idx="490">
                  <c:v>20.445392094860839</c:v>
                </c:pt>
                <c:pt idx="491">
                  <c:v>20.55508162344977</c:v>
                </c:pt>
                <c:pt idx="492">
                  <c:v>22.319406499516955</c:v>
                </c:pt>
                <c:pt idx="493">
                  <c:v>22.57197290346549</c:v>
                </c:pt>
                <c:pt idx="494">
                  <c:v>23.490692207043008</c:v>
                </c:pt>
                <c:pt idx="495">
                  <c:v>24.406630491050876</c:v>
                </c:pt>
                <c:pt idx="496">
                  <c:v>23.366751154213233</c:v>
                </c:pt>
                <c:pt idx="497">
                  <c:v>23.923561612119912</c:v>
                </c:pt>
                <c:pt idx="498">
                  <c:v>25.019557916236884</c:v>
                </c:pt>
                <c:pt idx="499">
                  <c:v>24.799743398946848</c:v>
                </c:pt>
                <c:pt idx="500">
                  <c:v>25.574998498879239</c:v>
                </c:pt>
                <c:pt idx="501">
                  <c:v>24.811932837939995</c:v>
                </c:pt>
                <c:pt idx="502">
                  <c:v>24.915330990280765</c:v>
                </c:pt>
                <c:pt idx="503">
                  <c:v>25.681612648856554</c:v>
                </c:pt>
                <c:pt idx="504">
                  <c:v>24.604391231023971</c:v>
                </c:pt>
                <c:pt idx="505">
                  <c:v>23.70840362680967</c:v>
                </c:pt>
                <c:pt idx="506">
                  <c:v>23.777619990865727</c:v>
                </c:pt>
                <c:pt idx="507">
                  <c:v>25.956586292220766</c:v>
                </c:pt>
                <c:pt idx="508">
                  <c:v>26.585969552016063</c:v>
                </c:pt>
                <c:pt idx="509">
                  <c:v>26.729787400571979</c:v>
                </c:pt>
                <c:pt idx="510">
                  <c:v>25.990806501156726</c:v>
                </c:pt>
                <c:pt idx="511">
                  <c:v>26.376202919749193</c:v>
                </c:pt>
                <c:pt idx="512">
                  <c:v>27.478581663419718</c:v>
                </c:pt>
                <c:pt idx="513">
                  <c:v>27.560167665863755</c:v>
                </c:pt>
                <c:pt idx="514">
                  <c:v>29.090084428986536</c:v>
                </c:pt>
                <c:pt idx="515">
                  <c:v>27.992217424792187</c:v>
                </c:pt>
                <c:pt idx="516">
                  <c:v>27.712107336551597</c:v>
                </c:pt>
                <c:pt idx="517">
                  <c:v>26.073937217180195</c:v>
                </c:pt>
                <c:pt idx="518">
                  <c:v>26.667907147783186</c:v>
                </c:pt>
                <c:pt idx="519">
                  <c:v>27.050573915728858</c:v>
                </c:pt>
                <c:pt idx="520">
                  <c:v>27.084703712304652</c:v>
                </c:pt>
                <c:pt idx="521">
                  <c:v>25.138675163131118</c:v>
                </c:pt>
                <c:pt idx="522">
                  <c:v>23.38294404478512</c:v>
                </c:pt>
                <c:pt idx="523">
                  <c:v>24.463657701491755</c:v>
                </c:pt>
                <c:pt idx="524">
                  <c:v>23.821882977831315</c:v>
                </c:pt>
                <c:pt idx="525">
                  <c:v>25.033439922134178</c:v>
                </c:pt>
                <c:pt idx="526">
                  <c:v>24.085725496011481</c:v>
                </c:pt>
                <c:pt idx="527">
                  <c:v>23.482025099662355</c:v>
                </c:pt>
                <c:pt idx="528">
                  <c:v>21.663738465983283</c:v>
                </c:pt>
                <c:pt idx="529">
                  <c:v>22.787469994575321</c:v>
                </c:pt>
                <c:pt idx="530">
                  <c:v>22.558200603658886</c:v>
                </c:pt>
                <c:pt idx="531">
                  <c:v>20.032357595836903</c:v>
                </c:pt>
                <c:pt idx="532">
                  <c:v>18.702410145998748</c:v>
                </c:pt>
                <c:pt idx="533">
                  <c:v>17.637712209934872</c:v>
                </c:pt>
                <c:pt idx="534">
                  <c:v>18.852796277117154</c:v>
                </c:pt>
                <c:pt idx="535">
                  <c:v>19.797773837711375</c:v>
                </c:pt>
                <c:pt idx="536">
                  <c:v>20.626471784885581</c:v>
                </c:pt>
                <c:pt idx="537">
                  <c:v>20.148990946992946</c:v>
                </c:pt>
                <c:pt idx="538">
                  <c:v>21.059934157377739</c:v>
                </c:pt>
                <c:pt idx="539">
                  <c:v>22.243537169991409</c:v>
                </c:pt>
                <c:pt idx="540">
                  <c:v>23.404360644281752</c:v>
                </c:pt>
                <c:pt idx="541">
                  <c:v>23.749280263871817</c:v>
                </c:pt>
                <c:pt idx="542">
                  <c:v>24.737877473680268</c:v>
                </c:pt>
                <c:pt idx="543">
                  <c:v>25.521420439687024</c:v>
                </c:pt>
                <c:pt idx="544">
                  <c:v>24.458153611689426</c:v>
                </c:pt>
                <c:pt idx="545">
                  <c:v>24.345065247632188</c:v>
                </c:pt>
                <c:pt idx="546">
                  <c:v>23.291156969447389</c:v>
                </c:pt>
                <c:pt idx="547">
                  <c:v>24.222494651438048</c:v>
                </c:pt>
                <c:pt idx="548">
                  <c:v>24.105209332335786</c:v>
                </c:pt>
                <c:pt idx="549">
                  <c:v>23.072326228608393</c:v>
                </c:pt>
                <c:pt idx="550">
                  <c:v>23.050661314279729</c:v>
                </c:pt>
                <c:pt idx="551">
                  <c:v>25.017775239280454</c:v>
                </c:pt>
                <c:pt idx="552">
                  <c:v>25.711042808936156</c:v>
                </c:pt>
                <c:pt idx="553">
                  <c:v>26.382096233942718</c:v>
                </c:pt>
                <c:pt idx="554">
                  <c:v>26.553289133521581</c:v>
                </c:pt>
                <c:pt idx="555">
                  <c:v>26.641910190473023</c:v>
                </c:pt>
                <c:pt idx="556">
                  <c:v>26.990435356697262</c:v>
                </c:pt>
                <c:pt idx="557">
                  <c:v>26.348476723143367</c:v>
                </c:pt>
                <c:pt idx="558">
                  <c:v>26.094374405030749</c:v>
                </c:pt>
                <c:pt idx="559">
                  <c:v>26.954671505270632</c:v>
                </c:pt>
                <c:pt idx="560">
                  <c:v>26.676569733357397</c:v>
                </c:pt>
                <c:pt idx="561">
                  <c:v>26.793057290375504</c:v>
                </c:pt>
                <c:pt idx="562">
                  <c:v>28.055908051170846</c:v>
                </c:pt>
                <c:pt idx="563">
                  <c:v>28.267190018978749</c:v>
                </c:pt>
                <c:pt idx="564">
                  <c:v>27.436930896124991</c:v>
                </c:pt>
                <c:pt idx="565">
                  <c:v>26.089819019915225</c:v>
                </c:pt>
                <c:pt idx="566">
                  <c:v>25.674506044831372</c:v>
                </c:pt>
                <c:pt idx="567">
                  <c:v>24.28420010837343</c:v>
                </c:pt>
                <c:pt idx="568">
                  <c:v>23.594304015374203</c:v>
                </c:pt>
                <c:pt idx="569">
                  <c:v>23.20197600613109</c:v>
                </c:pt>
                <c:pt idx="570">
                  <c:v>24.406069115611732</c:v>
                </c:pt>
                <c:pt idx="571">
                  <c:v>23.229977978772315</c:v>
                </c:pt>
                <c:pt idx="572">
                  <c:v>24.405843897148426</c:v>
                </c:pt>
                <c:pt idx="573">
                  <c:v>24.164420849698828</c:v>
                </c:pt>
                <c:pt idx="574">
                  <c:v>21.148199526242564</c:v>
                </c:pt>
                <c:pt idx="575">
                  <c:v>21.305992279163153</c:v>
                </c:pt>
                <c:pt idx="576">
                  <c:v>21.175514649591957</c:v>
                </c:pt>
                <c:pt idx="577">
                  <c:v>20.946829958254831</c:v>
                </c:pt>
                <c:pt idx="578">
                  <c:v>20.215905146756885</c:v>
                </c:pt>
                <c:pt idx="579">
                  <c:v>19.247650226639216</c:v>
                </c:pt>
                <c:pt idx="580">
                  <c:v>18.339351236190996</c:v>
                </c:pt>
                <c:pt idx="581">
                  <c:v>17.847949811152102</c:v>
                </c:pt>
                <c:pt idx="582">
                  <c:v>16.410957543954272</c:v>
                </c:pt>
                <c:pt idx="583">
                  <c:v>14.822668049552284</c:v>
                </c:pt>
                <c:pt idx="584">
                  <c:v>13.033050586146654</c:v>
                </c:pt>
                <c:pt idx="585">
                  <c:v>15.038537998707584</c:v>
                </c:pt>
                <c:pt idx="586">
                  <c:v>14.310494832631099</c:v>
                </c:pt>
                <c:pt idx="587">
                  <c:v>13.838125254914999</c:v>
                </c:pt>
                <c:pt idx="588">
                  <c:v>15.718929606209581</c:v>
                </c:pt>
                <c:pt idx="589">
                  <c:v>16.549935524074744</c:v>
                </c:pt>
                <c:pt idx="590">
                  <c:v>16.978015148189154</c:v>
                </c:pt>
                <c:pt idx="591">
                  <c:v>17.716742298959304</c:v>
                </c:pt>
                <c:pt idx="592">
                  <c:v>18.602762067023033</c:v>
                </c:pt>
                <c:pt idx="593">
                  <c:v>19.437095667930798</c:v>
                </c:pt>
                <c:pt idx="594">
                  <c:v>18.010674490939991</c:v>
                </c:pt>
                <c:pt idx="595">
                  <c:v>17.594027495951224</c:v>
                </c:pt>
                <c:pt idx="596">
                  <c:v>16.878650469106343</c:v>
                </c:pt>
                <c:pt idx="597">
                  <c:v>17.807954846460166</c:v>
                </c:pt>
                <c:pt idx="598">
                  <c:v>18.224970979681068</c:v>
                </c:pt>
                <c:pt idx="599">
                  <c:v>17.955402831291654</c:v>
                </c:pt>
                <c:pt idx="600">
                  <c:v>20.19920038798557</c:v>
                </c:pt>
                <c:pt idx="601">
                  <c:v>20.190865436559641</c:v>
                </c:pt>
                <c:pt idx="602">
                  <c:v>20.746892246287807</c:v>
                </c:pt>
                <c:pt idx="603">
                  <c:v>20.44077128691778</c:v>
                </c:pt>
                <c:pt idx="604">
                  <c:v>20.116417449291639</c:v>
                </c:pt>
                <c:pt idx="605">
                  <c:v>20.941862223335686</c:v>
                </c:pt>
                <c:pt idx="606">
                  <c:v>20.672638046580712</c:v>
                </c:pt>
                <c:pt idx="607">
                  <c:v>20.561220316073637</c:v>
                </c:pt>
                <c:pt idx="608">
                  <c:v>21.009858994792989</c:v>
                </c:pt>
                <c:pt idx="609">
                  <c:v>20.454721484622006</c:v>
                </c:pt>
                <c:pt idx="610">
                  <c:v>20.566250177633158</c:v>
                </c:pt>
                <c:pt idx="611">
                  <c:v>21.704589295005732</c:v>
                </c:pt>
                <c:pt idx="612">
                  <c:v>20.776129077104954</c:v>
                </c:pt>
                <c:pt idx="613">
                  <c:v>20.219873009904692</c:v>
                </c:pt>
                <c:pt idx="614">
                  <c:v>19.87101113738375</c:v>
                </c:pt>
                <c:pt idx="615">
                  <c:v>19.78952211457187</c:v>
                </c:pt>
                <c:pt idx="616">
                  <c:v>19.45248981555395</c:v>
                </c:pt>
                <c:pt idx="617">
                  <c:v>20.324180115120868</c:v>
                </c:pt>
                <c:pt idx="618">
                  <c:v>19.923571807565644</c:v>
                </c:pt>
                <c:pt idx="619">
                  <c:v>19.57635277396724</c:v>
                </c:pt>
                <c:pt idx="620">
                  <c:v>19.526869362818697</c:v>
                </c:pt>
                <c:pt idx="621">
                  <c:v>18.694157303668128</c:v>
                </c:pt>
                <c:pt idx="622">
                  <c:v>19.418279682196317</c:v>
                </c:pt>
                <c:pt idx="623">
                  <c:v>19.475030366213907</c:v>
                </c:pt>
                <c:pt idx="624">
                  <c:v>18.252623183992537</c:v>
                </c:pt>
                <c:pt idx="625">
                  <c:v>17.934689475312702</c:v>
                </c:pt>
                <c:pt idx="626">
                  <c:v>18.366671725288647</c:v>
                </c:pt>
                <c:pt idx="627">
                  <c:v>19.752865956555169</c:v>
                </c:pt>
                <c:pt idx="628">
                  <c:v>19.961185659878574</c:v>
                </c:pt>
                <c:pt idx="629">
                  <c:v>19.486160419110629</c:v>
                </c:pt>
                <c:pt idx="630">
                  <c:v>20.445923512137057</c:v>
                </c:pt>
                <c:pt idx="631">
                  <c:v>21.175634898743137</c:v>
                </c:pt>
                <c:pt idx="632">
                  <c:v>20.853773518697306</c:v>
                </c:pt>
                <c:pt idx="633">
                  <c:v>18.451332884028275</c:v>
                </c:pt>
                <c:pt idx="634">
                  <c:v>18.995007373450104</c:v>
                </c:pt>
                <c:pt idx="635">
                  <c:v>19.20149403795881</c:v>
                </c:pt>
                <c:pt idx="636">
                  <c:v>19.949700021789027</c:v>
                </c:pt>
                <c:pt idx="637">
                  <c:v>19.151051250877625</c:v>
                </c:pt>
                <c:pt idx="638">
                  <c:v>20.165599125755939</c:v>
                </c:pt>
                <c:pt idx="639">
                  <c:v>20.063833859238468</c:v>
                </c:pt>
                <c:pt idx="640">
                  <c:v>19.535528875586856</c:v>
                </c:pt>
                <c:pt idx="641">
                  <c:v>20.20307465349708</c:v>
                </c:pt>
                <c:pt idx="642">
                  <c:v>20.282203130550904</c:v>
                </c:pt>
                <c:pt idx="643">
                  <c:v>21.343108130607813</c:v>
                </c:pt>
                <c:pt idx="644">
                  <c:v>21.117479213893564</c:v>
                </c:pt>
                <c:pt idx="645">
                  <c:v>19.483397448170663</c:v>
                </c:pt>
                <c:pt idx="646">
                  <c:v>20.488550997804804</c:v>
                </c:pt>
                <c:pt idx="647">
                  <c:v>20.782836719984218</c:v>
                </c:pt>
                <c:pt idx="648">
                  <c:v>21.763550700963293</c:v>
                </c:pt>
                <c:pt idx="649">
                  <c:v>21.419033703520043</c:v>
                </c:pt>
                <c:pt idx="650">
                  <c:v>18.727561256497307</c:v>
                </c:pt>
                <c:pt idx="651">
                  <c:v>19.457581363337873</c:v>
                </c:pt>
                <c:pt idx="652">
                  <c:v>20.407756435428528</c:v>
                </c:pt>
                <c:pt idx="653">
                  <c:v>20.896099240564585</c:v>
                </c:pt>
                <c:pt idx="654">
                  <c:v>22.338619659438478</c:v>
                </c:pt>
                <c:pt idx="655">
                  <c:v>22.646066270808571</c:v>
                </c:pt>
                <c:pt idx="656">
                  <c:v>23.084897221678386</c:v>
                </c:pt>
                <c:pt idx="657">
                  <c:v>23.302276363156736</c:v>
                </c:pt>
                <c:pt idx="658">
                  <c:v>25.59149984178217</c:v>
                </c:pt>
                <c:pt idx="659">
                  <c:v>24.532078770181929</c:v>
                </c:pt>
                <c:pt idx="660">
                  <c:v>23.316676626787871</c:v>
                </c:pt>
                <c:pt idx="661">
                  <c:v>23.490549790985032</c:v>
                </c:pt>
                <c:pt idx="662">
                  <c:v>24.419603254317146</c:v>
                </c:pt>
                <c:pt idx="663">
                  <c:v>23.861888293700492</c:v>
                </c:pt>
                <c:pt idx="664">
                  <c:v>23.909752854614094</c:v>
                </c:pt>
                <c:pt idx="665">
                  <c:v>23.525155242561087</c:v>
                </c:pt>
                <c:pt idx="666">
                  <c:v>23.249483046701126</c:v>
                </c:pt>
                <c:pt idx="667">
                  <c:v>21.789276879490295</c:v>
                </c:pt>
                <c:pt idx="668">
                  <c:v>20.348179546847472</c:v>
                </c:pt>
                <c:pt idx="669">
                  <c:v>21.49411223942128</c:v>
                </c:pt>
                <c:pt idx="670">
                  <c:v>22.394253325316477</c:v>
                </c:pt>
                <c:pt idx="671">
                  <c:v>21.700824934367542</c:v>
                </c:pt>
                <c:pt idx="672">
                  <c:v>21.132763621319576</c:v>
                </c:pt>
                <c:pt idx="673">
                  <c:v>20.009867996914345</c:v>
                </c:pt>
                <c:pt idx="674">
                  <c:v>19.881170191710023</c:v>
                </c:pt>
                <c:pt idx="675">
                  <c:v>20.640423077788448</c:v>
                </c:pt>
                <c:pt idx="676">
                  <c:v>19.860722478246704</c:v>
                </c:pt>
                <c:pt idx="677">
                  <c:v>19.237629780324433</c:v>
                </c:pt>
                <c:pt idx="678">
                  <c:v>18.710606727430338</c:v>
                </c:pt>
                <c:pt idx="679">
                  <c:v>20.995904817572498</c:v>
                </c:pt>
                <c:pt idx="680">
                  <c:v>21.254421343765621</c:v>
                </c:pt>
                <c:pt idx="681">
                  <c:v>23.672558426426871</c:v>
                </c:pt>
                <c:pt idx="682">
                  <c:v>24.877357057974582</c:v>
                </c:pt>
                <c:pt idx="683">
                  <c:v>25.289581500399908</c:v>
                </c:pt>
                <c:pt idx="684">
                  <c:v>26.241145403447465</c:v>
                </c:pt>
                <c:pt idx="685">
                  <c:v>27.015032213287437</c:v>
                </c:pt>
                <c:pt idx="686">
                  <c:v>27.933111068023798</c:v>
                </c:pt>
                <c:pt idx="687">
                  <c:v>29.757696308459231</c:v>
                </c:pt>
                <c:pt idx="688">
                  <c:v>29.804896625493328</c:v>
                </c:pt>
                <c:pt idx="689">
                  <c:v>30.826226246346806</c:v>
                </c:pt>
                <c:pt idx="690">
                  <c:v>29.672074269587451</c:v>
                </c:pt>
                <c:pt idx="691">
                  <c:v>29.763930127760638</c:v>
                </c:pt>
                <c:pt idx="692">
                  <c:v>30.106736413488953</c:v>
                </c:pt>
                <c:pt idx="693">
                  <c:v>29.275882894653702</c:v>
                </c:pt>
                <c:pt idx="694">
                  <c:v>30.053807036269664</c:v>
                </c:pt>
                <c:pt idx="695">
                  <c:v>29.720384710095519</c:v>
                </c:pt>
                <c:pt idx="696">
                  <c:v>29.271442519747609</c:v>
                </c:pt>
                <c:pt idx="697">
                  <c:v>27.972812580774324</c:v>
                </c:pt>
                <c:pt idx="698">
                  <c:v>28.313830938367236</c:v>
                </c:pt>
                <c:pt idx="699">
                  <c:v>28.287393080136638</c:v>
                </c:pt>
                <c:pt idx="700">
                  <c:v>26.744878014772372</c:v>
                </c:pt>
                <c:pt idx="701">
                  <c:v>27.364408077100286</c:v>
                </c:pt>
                <c:pt idx="702">
                  <c:v>26.744034145263139</c:v>
                </c:pt>
                <c:pt idx="703">
                  <c:v>29.634296188667587</c:v>
                </c:pt>
                <c:pt idx="704">
                  <c:v>29.499551019376984</c:v>
                </c:pt>
                <c:pt idx="705">
                  <c:v>29.462806845078376</c:v>
                </c:pt>
                <c:pt idx="706">
                  <c:v>29.155804397752661</c:v>
                </c:pt>
                <c:pt idx="707">
                  <c:v>29.881171655364351</c:v>
                </c:pt>
                <c:pt idx="708">
                  <c:v>32.370823528506214</c:v>
                </c:pt>
                <c:pt idx="709">
                  <c:v>32.774151484959056</c:v>
                </c:pt>
                <c:pt idx="710">
                  <c:v>32.563142007384066</c:v>
                </c:pt>
                <c:pt idx="711">
                  <c:v>32.32439575554492</c:v>
                </c:pt>
                <c:pt idx="712">
                  <c:v>34.064152718758635</c:v>
                </c:pt>
                <c:pt idx="713">
                  <c:v>34.593090225376038</c:v>
                </c:pt>
                <c:pt idx="714">
                  <c:v>34.478256186025227</c:v>
                </c:pt>
                <c:pt idx="715">
                  <c:v>34.255447400205739</c:v>
                </c:pt>
                <c:pt idx="716">
                  <c:v>32.843086756477767</c:v>
                </c:pt>
                <c:pt idx="717">
                  <c:v>34.245285186457814</c:v>
                </c:pt>
                <c:pt idx="718">
                  <c:v>36.538462446152195</c:v>
                </c:pt>
                <c:pt idx="719">
                  <c:v>38.048085277128365</c:v>
                </c:pt>
                <c:pt idx="720">
                  <c:v>38.38048408673</c:v>
                </c:pt>
                <c:pt idx="721">
                  <c:v>41.383465010500828</c:v>
                </c:pt>
                <c:pt idx="722">
                  <c:v>43.806442183004691</c:v>
                </c:pt>
                <c:pt idx="723">
                  <c:v>43.546640763733265</c:v>
                </c:pt>
                <c:pt idx="724">
                  <c:v>45.651382828300783</c:v>
                </c:pt>
                <c:pt idx="725">
                  <c:v>46.086706154372678</c:v>
                </c:pt>
                <c:pt idx="726">
                  <c:v>43.347681034205998</c:v>
                </c:pt>
                <c:pt idx="727">
                  <c:v>46.158132083949063</c:v>
                </c:pt>
                <c:pt idx="728">
                  <c:v>42.231636886595055</c:v>
                </c:pt>
                <c:pt idx="729">
                  <c:v>44.353606182803702</c:v>
                </c:pt>
                <c:pt idx="730">
                  <c:v>44.999225484278675</c:v>
                </c:pt>
                <c:pt idx="731">
                  <c:v>43.728167836434167</c:v>
                </c:pt>
                <c:pt idx="732">
                  <c:v>49.028646420156335</c:v>
                </c:pt>
                <c:pt idx="733">
                  <c:v>51.171622496139662</c:v>
                </c:pt>
                <c:pt idx="734">
                  <c:v>52.02271895054659</c:v>
                </c:pt>
                <c:pt idx="735">
                  <c:v>50.881033482270709</c:v>
                </c:pt>
                <c:pt idx="736">
                  <c:v>50.95387846588379</c:v>
                </c:pt>
                <c:pt idx="737">
                  <c:v>52.991771572546114</c:v>
                </c:pt>
                <c:pt idx="738">
                  <c:v>55.139459379307816</c:v>
                </c:pt>
                <c:pt idx="739">
                  <c:v>57.024640656428261</c:v>
                </c:pt>
                <c:pt idx="740">
                  <c:v>55.51321714781924</c:v>
                </c:pt>
                <c:pt idx="741">
                  <c:v>42.921986544812263</c:v>
                </c:pt>
                <c:pt idx="742">
                  <c:v>39.716206661775892</c:v>
                </c:pt>
                <c:pt idx="743">
                  <c:v>42.570729583177716</c:v>
                </c:pt>
                <c:pt idx="744">
                  <c:v>44.418406334622929</c:v>
                </c:pt>
                <c:pt idx="745">
                  <c:v>46.595618619489464</c:v>
                </c:pt>
                <c:pt idx="746">
                  <c:v>45.545483755726863</c:v>
                </c:pt>
                <c:pt idx="747">
                  <c:v>45.78363449854006</c:v>
                </c:pt>
                <c:pt idx="748">
                  <c:v>45.726240050020884</c:v>
                </c:pt>
                <c:pt idx="749">
                  <c:v>47.91688443396766</c:v>
                </c:pt>
                <c:pt idx="750">
                  <c:v>47.366195299115368</c:v>
                </c:pt>
                <c:pt idx="751">
                  <c:v>45.892343206613802</c:v>
                </c:pt>
                <c:pt idx="752">
                  <c:v>47.360952206309257</c:v>
                </c:pt>
                <c:pt idx="753">
                  <c:v>48.042950950360627</c:v>
                </c:pt>
                <c:pt idx="754">
                  <c:v>47.20006855438033</c:v>
                </c:pt>
                <c:pt idx="755">
                  <c:v>48.118776857209575</c:v>
                </c:pt>
                <c:pt idx="756">
                  <c:v>51.061492184680674</c:v>
                </c:pt>
                <c:pt idx="757">
                  <c:v>50.020112795369485</c:v>
                </c:pt>
                <c:pt idx="758">
                  <c:v>50.844173333156895</c:v>
                </c:pt>
                <c:pt idx="759">
                  <c:v>53.033474941991173</c:v>
                </c:pt>
                <c:pt idx="760">
                  <c:v>54.916780158724514</c:v>
                </c:pt>
                <c:pt idx="761">
                  <c:v>54.462606191066889</c:v>
                </c:pt>
                <c:pt idx="762">
                  <c:v>58.596595848914639</c:v>
                </c:pt>
                <c:pt idx="763">
                  <c:v>59.778597729764854</c:v>
                </c:pt>
                <c:pt idx="764">
                  <c:v>59.515503505515319</c:v>
                </c:pt>
                <c:pt idx="765">
                  <c:v>57.453487956612555</c:v>
                </c:pt>
                <c:pt idx="766">
                  <c:v>58.302946402771767</c:v>
                </c:pt>
                <c:pt idx="767">
                  <c:v>59.253840015492365</c:v>
                </c:pt>
                <c:pt idx="768">
                  <c:v>54.439310142948429</c:v>
                </c:pt>
                <c:pt idx="769">
                  <c:v>55.108886360567666</c:v>
                </c:pt>
                <c:pt idx="770">
                  <c:v>56.150821982073545</c:v>
                </c:pt>
                <c:pt idx="771">
                  <c:v>54.559678031979409</c:v>
                </c:pt>
                <c:pt idx="772">
                  <c:v>59.366471196797015</c:v>
                </c:pt>
                <c:pt idx="773">
                  <c:v>58.758766545666369</c:v>
                </c:pt>
                <c:pt idx="774">
                  <c:v>57.839257620339453</c:v>
                </c:pt>
                <c:pt idx="775">
                  <c:v>51.93204211805832</c:v>
                </c:pt>
                <c:pt idx="776">
                  <c:v>48.676285485084264</c:v>
                </c:pt>
                <c:pt idx="777">
                  <c:v>47.786849135178628</c:v>
                </c:pt>
                <c:pt idx="778">
                  <c:v>50.969841690233913</c:v>
                </c:pt>
                <c:pt idx="779">
                  <c:v>52.516419596640681</c:v>
                </c:pt>
                <c:pt idx="780">
                  <c:v>54.926322256853467</c:v>
                </c:pt>
                <c:pt idx="781">
                  <c:v>59.038539067639782</c:v>
                </c:pt>
                <c:pt idx="782">
                  <c:v>60.760518819220223</c:v>
                </c:pt>
                <c:pt idx="783">
                  <c:v>60.816609975336398</c:v>
                </c:pt>
                <c:pt idx="784">
                  <c:v>63.150319104667524</c:v>
                </c:pt>
                <c:pt idx="785">
                  <c:v>60.118898519577399</c:v>
                </c:pt>
                <c:pt idx="786">
                  <c:v>62.866344555937374</c:v>
                </c:pt>
                <c:pt idx="787">
                  <c:v>64.425762613423444</c:v>
                </c:pt>
                <c:pt idx="788">
                  <c:v>63.403538730540063</c:v>
                </c:pt>
                <c:pt idx="789">
                  <c:v>64.381271684976667</c:v>
                </c:pt>
                <c:pt idx="790">
                  <c:v>61.755964621768214</c:v>
                </c:pt>
                <c:pt idx="791">
                  <c:v>68.619563131132239</c:v>
                </c:pt>
                <c:pt idx="792">
                  <c:v>68.316270448000225</c:v>
                </c:pt>
                <c:pt idx="793">
                  <c:v>69.001218579593569</c:v>
                </c:pt>
                <c:pt idx="794">
                  <c:v>67.063960481030875</c:v>
                </c:pt>
                <c:pt idx="795">
                  <c:v>67.948956851239288</c:v>
                </c:pt>
                <c:pt idx="796">
                  <c:v>68.262520355639822</c:v>
                </c:pt>
                <c:pt idx="797">
                  <c:v>66.66392942611327</c:v>
                </c:pt>
                <c:pt idx="798">
                  <c:v>69.243051161988575</c:v>
                </c:pt>
                <c:pt idx="799">
                  <c:v>67.600920512186008</c:v>
                </c:pt>
                <c:pt idx="800">
                  <c:v>68.377822811887143</c:v>
                </c:pt>
                <c:pt idx="801">
                  <c:v>68.979703725503867</c:v>
                </c:pt>
                <c:pt idx="802">
                  <c:v>71.885759493269688</c:v>
                </c:pt>
                <c:pt idx="803">
                  <c:v>73.218685585093382</c:v>
                </c:pt>
                <c:pt idx="804">
                  <c:v>73.704580321591621</c:v>
                </c:pt>
                <c:pt idx="805">
                  <c:v>73.726738489297105</c:v>
                </c:pt>
                <c:pt idx="806">
                  <c:v>75.349099279072334</c:v>
                </c:pt>
                <c:pt idx="807">
                  <c:v>73.021605393248308</c:v>
                </c:pt>
                <c:pt idx="808">
                  <c:v>75.165106504066742</c:v>
                </c:pt>
                <c:pt idx="809">
                  <c:v>75.475036148980877</c:v>
                </c:pt>
                <c:pt idx="810">
                  <c:v>75.401447988735626</c:v>
                </c:pt>
                <c:pt idx="811">
                  <c:v>78.172610344859379</c:v>
                </c:pt>
                <c:pt idx="812">
                  <c:v>78.124335352846714</c:v>
                </c:pt>
                <c:pt idx="813">
                  <c:v>79.069864391296576</c:v>
                </c:pt>
                <c:pt idx="814">
                  <c:v>77.733208926145039</c:v>
                </c:pt>
                <c:pt idx="815">
                  <c:v>79.199645912536752</c:v>
                </c:pt>
                <c:pt idx="816">
                  <c:v>81.457572471867039</c:v>
                </c:pt>
                <c:pt idx="817">
                  <c:v>79.289745565421484</c:v>
                </c:pt>
                <c:pt idx="818">
                  <c:v>75.46220855952734</c:v>
                </c:pt>
                <c:pt idx="819">
                  <c:v>76.089526589590079</c:v>
                </c:pt>
                <c:pt idx="820">
                  <c:v>76.719620610133703</c:v>
                </c:pt>
                <c:pt idx="821">
                  <c:v>74.378873846334031</c:v>
                </c:pt>
                <c:pt idx="822">
                  <c:v>76.486452341859021</c:v>
                </c:pt>
                <c:pt idx="823">
                  <c:v>79.523829952427675</c:v>
                </c:pt>
                <c:pt idx="824">
                  <c:v>77.790445179736196</c:v>
                </c:pt>
                <c:pt idx="825">
                  <c:v>79.085695849143761</c:v>
                </c:pt>
                <c:pt idx="826">
                  <c:v>76.088340817292064</c:v>
                </c:pt>
                <c:pt idx="827">
                  <c:v>77.089663382447625</c:v>
                </c:pt>
                <c:pt idx="828">
                  <c:v>78.495231985442203</c:v>
                </c:pt>
                <c:pt idx="829">
                  <c:v>81.327179841343252</c:v>
                </c:pt>
                <c:pt idx="830">
                  <c:v>83.20608137692335</c:v>
                </c:pt>
                <c:pt idx="831">
                  <c:v>85.064383751142074</c:v>
                </c:pt>
                <c:pt idx="832">
                  <c:v>87.809095876314814</c:v>
                </c:pt>
                <c:pt idx="833">
                  <c:v>90.406191330505777</c:v>
                </c:pt>
                <c:pt idx="834">
                  <c:v>94.166727265089492</c:v>
                </c:pt>
                <c:pt idx="835">
                  <c:v>94.874985443068994</c:v>
                </c:pt>
                <c:pt idx="836">
                  <c:v>98.268355919537569</c:v>
                </c:pt>
                <c:pt idx="837">
                  <c:v>96.94803631376206</c:v>
                </c:pt>
                <c:pt idx="838">
                  <c:v>101.22997456056358</c:v>
                </c:pt>
                <c:pt idx="839">
                  <c:v>102.84301508425355</c:v>
                </c:pt>
                <c:pt idx="840">
                  <c:v>104.99706238727502</c:v>
                </c:pt>
                <c:pt idx="841">
                  <c:v>106.46077538953693</c:v>
                </c:pt>
                <c:pt idx="842">
                  <c:v>107.10657168550239</c:v>
                </c:pt>
                <c:pt idx="843">
                  <c:v>109.3793371110369</c:v>
                </c:pt>
                <c:pt idx="844">
                  <c:v>112.16901999288038</c:v>
                </c:pt>
                <c:pt idx="845">
                  <c:v>111.30468485088551</c:v>
                </c:pt>
                <c:pt idx="846">
                  <c:v>105.03404287667109</c:v>
                </c:pt>
                <c:pt idx="847">
                  <c:v>108.17750011208123</c:v>
                </c:pt>
                <c:pt idx="848">
                  <c:v>113.71496027187443</c:v>
                </c:pt>
                <c:pt idx="849">
                  <c:v>114.8664773031622</c:v>
                </c:pt>
                <c:pt idx="850">
                  <c:v>122.29997198684558</c:v>
                </c:pt>
                <c:pt idx="851">
                  <c:v>120.79042343261195</c:v>
                </c:pt>
                <c:pt idx="852">
                  <c:v>126.94202127786994</c:v>
                </c:pt>
                <c:pt idx="853">
                  <c:v>126.43069637474085</c:v>
                </c:pt>
                <c:pt idx="854">
                  <c:v>120.32999422013013</c:v>
                </c:pt>
                <c:pt idx="855">
                  <c:v>125.58533536095619</c:v>
                </c:pt>
                <c:pt idx="856">
                  <c:v>134.74964528714054</c:v>
                </c:pt>
                <c:pt idx="857">
                  <c:v>140.61333279228742</c:v>
                </c:pt>
                <c:pt idx="858">
                  <c:v>151.33906045345313</c:v>
                </c:pt>
                <c:pt idx="859">
                  <c:v>145.46776417511802</c:v>
                </c:pt>
                <c:pt idx="860">
                  <c:v>153.47162871708215</c:v>
                </c:pt>
                <c:pt idx="861">
                  <c:v>147.93010699506056</c:v>
                </c:pt>
                <c:pt idx="862">
                  <c:v>153.04852169041709</c:v>
                </c:pt>
                <c:pt idx="863">
                  <c:v>156.04301088716934</c:v>
                </c:pt>
                <c:pt idx="864">
                  <c:v>156.65545041386846</c:v>
                </c:pt>
                <c:pt idx="865">
                  <c:v>167.97059129097195</c:v>
                </c:pt>
                <c:pt idx="866">
                  <c:v>176.29323029774918</c:v>
                </c:pt>
                <c:pt idx="867">
                  <c:v>178.0016013876552</c:v>
                </c:pt>
                <c:pt idx="868">
                  <c:v>172.96417244246265</c:v>
                </c:pt>
                <c:pt idx="869">
                  <c:v>178.97257134507333</c:v>
                </c:pt>
                <c:pt idx="870">
                  <c:v>175.15154311255162</c:v>
                </c:pt>
                <c:pt idx="871">
                  <c:v>147.6235209315501</c:v>
                </c:pt>
                <c:pt idx="872">
                  <c:v>157.27190084996775</c:v>
                </c:pt>
                <c:pt idx="873">
                  <c:v>168.41238479512583</c:v>
                </c:pt>
                <c:pt idx="874">
                  <c:v>179.12189675663268</c:v>
                </c:pt>
                <c:pt idx="875">
                  <c:v>190.88318255253861</c:v>
                </c:pt>
                <c:pt idx="876">
                  <c:v>197.73072324515942</c:v>
                </c:pt>
                <c:pt idx="877">
                  <c:v>190.1353866958691</c:v>
                </c:pt>
                <c:pt idx="878">
                  <c:v>196.97193204754549</c:v>
                </c:pt>
                <c:pt idx="879">
                  <c:v>204.71028022216348</c:v>
                </c:pt>
                <c:pt idx="880">
                  <c:v>200.41115962721781</c:v>
                </c:pt>
                <c:pt idx="881">
                  <c:v>210.7702120571891</c:v>
                </c:pt>
                <c:pt idx="882">
                  <c:v>203.63656732991879</c:v>
                </c:pt>
                <c:pt idx="883">
                  <c:v>201.17104413001653</c:v>
                </c:pt>
                <c:pt idx="884">
                  <c:v>195.395803580115</c:v>
                </c:pt>
                <c:pt idx="885">
                  <c:v>207.70937781026382</c:v>
                </c:pt>
                <c:pt idx="886">
                  <c:v>215.28698573663897</c:v>
                </c:pt>
                <c:pt idx="887">
                  <c:v>232.7743170140547</c:v>
                </c:pt>
                <c:pt idx="888">
                  <c:v>222.01419520785075</c:v>
                </c:pt>
                <c:pt idx="889">
                  <c:v>226.94386211783811</c:v>
                </c:pt>
                <c:pt idx="890">
                  <c:v>237.92118076474625</c:v>
                </c:pt>
                <c:pt idx="891">
                  <c:v>223.80615965940578</c:v>
                </c:pt>
                <c:pt idx="892">
                  <c:v>214.90223472356058</c:v>
                </c:pt>
                <c:pt idx="893">
                  <c:v>224.49994375596231</c:v>
                </c:pt>
                <c:pt idx="894">
                  <c:v>219.67447120455148</c:v>
                </c:pt>
                <c:pt idx="895">
                  <c:v>236.43255791486192</c:v>
                </c:pt>
                <c:pt idx="896">
                  <c:v>223.66800275122759</c:v>
                </c:pt>
                <c:pt idx="897">
                  <c:v>218.29781261288045</c:v>
                </c:pt>
                <c:pt idx="898">
                  <c:v>195.96880010843827</c:v>
                </c:pt>
                <c:pt idx="899">
                  <c:v>199.4438302382415</c:v>
                </c:pt>
                <c:pt idx="900">
                  <c:v>205.66190342104088</c:v>
                </c:pt>
                <c:pt idx="901">
                  <c:v>185.05045416536549</c:v>
                </c:pt>
                <c:pt idx="902">
                  <c:v>172.04484902515924</c:v>
                </c:pt>
                <c:pt idx="903">
                  <c:v>185.64759829977808</c:v>
                </c:pt>
                <c:pt idx="904">
                  <c:v>186.68340773912246</c:v>
                </c:pt>
                <c:pt idx="905">
                  <c:v>183.28921510841579</c:v>
                </c:pt>
                <c:pt idx="906">
                  <c:v>180.53562254948673</c:v>
                </c:pt>
                <c:pt idx="907">
                  <c:v>169.56934722896327</c:v>
                </c:pt>
                <c:pt idx="908">
                  <c:v>153.6761867764632</c:v>
                </c:pt>
                <c:pt idx="909">
                  <c:v>158.36836051706956</c:v>
                </c:pt>
                <c:pt idx="910">
                  <c:v>170.82482826628555</c:v>
                </c:pt>
                <c:pt idx="911">
                  <c:v>174.50231635904717</c:v>
                </c:pt>
                <c:pt idx="912">
                  <c:v>171.84251369379788</c:v>
                </c:pt>
                <c:pt idx="913">
                  <c:v>167.45714419012626</c:v>
                </c:pt>
                <c:pt idx="914">
                  <c:v>173.80818976817434</c:v>
                </c:pt>
                <c:pt idx="915">
                  <c:v>164.1218330854841</c:v>
                </c:pt>
                <c:pt idx="916">
                  <c:v>162.12069557467279</c:v>
                </c:pt>
                <c:pt idx="917">
                  <c:v>150.48022859997087</c:v>
                </c:pt>
                <c:pt idx="918">
                  <c:v>138.25425100032788</c:v>
                </c:pt>
                <c:pt idx="919">
                  <c:v>138.68823928956789</c:v>
                </c:pt>
                <c:pt idx="920">
                  <c:v>124.34572311053476</c:v>
                </c:pt>
                <c:pt idx="921">
                  <c:v>134.00909351968622</c:v>
                </c:pt>
                <c:pt idx="922">
                  <c:v>142.09386213172888</c:v>
                </c:pt>
                <c:pt idx="923">
                  <c:v>134.40344093405807</c:v>
                </c:pt>
                <c:pt idx="924">
                  <c:v>130.52834390118952</c:v>
                </c:pt>
                <c:pt idx="925">
                  <c:v>127.21262594317237</c:v>
                </c:pt>
                <c:pt idx="926">
                  <c:v>127.95899596786519</c:v>
                </c:pt>
                <c:pt idx="927">
                  <c:v>138.84437632329323</c:v>
                </c:pt>
                <c:pt idx="928">
                  <c:v>147.5721073478166</c:v>
                </c:pt>
                <c:pt idx="929">
                  <c:v>149.64383982687551</c:v>
                </c:pt>
                <c:pt idx="930">
                  <c:v>153.0426315442642</c:v>
                </c:pt>
                <c:pt idx="931">
                  <c:v>156.09425329357271</c:v>
                </c:pt>
                <c:pt idx="932">
                  <c:v>153.78792207692928</c:v>
                </c:pt>
                <c:pt idx="933">
                  <c:v>163.38741378191585</c:v>
                </c:pt>
                <c:pt idx="934">
                  <c:v>166.16232102061079</c:v>
                </c:pt>
                <c:pt idx="935">
                  <c:v>173.64142055228749</c:v>
                </c:pt>
                <c:pt idx="936">
                  <c:v>176.58963395007441</c:v>
                </c:pt>
                <c:pt idx="937">
                  <c:v>178.22528112002126</c:v>
                </c:pt>
                <c:pt idx="938">
                  <c:v>174.92803260443574</c:v>
                </c:pt>
                <c:pt idx="939">
                  <c:v>171.32595319234915</c:v>
                </c:pt>
                <c:pt idx="940">
                  <c:v>172.44687971263747</c:v>
                </c:pt>
                <c:pt idx="941">
                  <c:v>175.24974591088568</c:v>
                </c:pt>
                <c:pt idx="942">
                  <c:v>168.62612442362038</c:v>
                </c:pt>
                <c:pt idx="943">
                  <c:v>168.87573079261634</c:v>
                </c:pt>
                <c:pt idx="944">
                  <c:v>171.42648042104719</c:v>
                </c:pt>
                <c:pt idx="945">
                  <c:v>173.13757539224156</c:v>
                </c:pt>
                <c:pt idx="946">
                  <c:v>181.14292803240465</c:v>
                </c:pt>
                <c:pt idx="947">
                  <c:v>188.29928915348108</c:v>
                </c:pt>
                <c:pt idx="948">
                  <c:v>183.10769108662677</c:v>
                </c:pt>
                <c:pt idx="949">
                  <c:v>185.79918938206333</c:v>
                </c:pt>
                <c:pt idx="950">
                  <c:v>181.19326929675313</c:v>
                </c:pt>
                <c:pt idx="951">
                  <c:v>175.71165873173831</c:v>
                </c:pt>
                <c:pt idx="952">
                  <c:v>182.70650481862671</c:v>
                </c:pt>
                <c:pt idx="953">
                  <c:v>184.09538242075058</c:v>
                </c:pt>
                <c:pt idx="954">
                  <c:v>190.86064942959072</c:v>
                </c:pt>
                <c:pt idx="955">
                  <c:v>188.17852500550805</c:v>
                </c:pt>
                <c:pt idx="956">
                  <c:v>187.34604219170575</c:v>
                </c:pt>
                <c:pt idx="957">
                  <c:v>183.67618460434741</c:v>
                </c:pt>
                <c:pt idx="958">
                  <c:v>192.38629676685747</c:v>
                </c:pt>
                <c:pt idx="959">
                  <c:v>193.30376590135526</c:v>
                </c:pt>
                <c:pt idx="960">
                  <c:v>198.33309361074583</c:v>
                </c:pt>
                <c:pt idx="961">
                  <c:v>198.00845322764278</c:v>
                </c:pt>
                <c:pt idx="962">
                  <c:v>200.49770081819531</c:v>
                </c:pt>
                <c:pt idx="963">
                  <c:v>200.96717976832565</c:v>
                </c:pt>
                <c:pt idx="964">
                  <c:v>193.76253369561124</c:v>
                </c:pt>
                <c:pt idx="965">
                  <c:v>193.4613804287826</c:v>
                </c:pt>
                <c:pt idx="966">
                  <c:v>192.23051956372115</c:v>
                </c:pt>
                <c:pt idx="967">
                  <c:v>196.55689036453103</c:v>
                </c:pt>
                <c:pt idx="968">
                  <c:v>201.93499273880192</c:v>
                </c:pt>
                <c:pt idx="969">
                  <c:v>210.45039038053534</c:v>
                </c:pt>
                <c:pt idx="970">
                  <c:v>215.29492506482634</c:v>
                </c:pt>
                <c:pt idx="971">
                  <c:v>217.69923962045178</c:v>
                </c:pt>
                <c:pt idx="972">
                  <c:v>221.0820767392747</c:v>
                </c:pt>
                <c:pt idx="973">
                  <c:v>216.50642204680202</c:v>
                </c:pt>
                <c:pt idx="974">
                  <c:v>217.00854075205785</c:v>
                </c:pt>
                <c:pt idx="975">
                  <c:v>224.06880244435678</c:v>
                </c:pt>
                <c:pt idx="976">
                  <c:v>230.79286185350171</c:v>
                </c:pt>
                <c:pt idx="977">
                  <c:v>226.82491955800498</c:v>
                </c:pt>
                <c:pt idx="978">
                  <c:v>219.35012985666177</c:v>
                </c:pt>
                <c:pt idx="979">
                  <c:v>222.5969608989233</c:v>
                </c:pt>
                <c:pt idx="980">
                  <c:v>229.74468268791276</c:v>
                </c:pt>
                <c:pt idx="981">
                  <c:v>234.19859074191521</c:v>
                </c:pt>
                <c:pt idx="982">
                  <c:v>222.44288099009927</c:v>
                </c:pt>
                <c:pt idx="983">
                  <c:v>221.31742428187496</c:v>
                </c:pt>
                <c:pt idx="984">
                  <c:v>206.7966875411347</c:v>
                </c:pt>
                <c:pt idx="985">
                  <c:v>200.16987743446123</c:v>
                </c:pt>
                <c:pt idx="986">
                  <c:v>196.83846049738739</c:v>
                </c:pt>
                <c:pt idx="987">
                  <c:v>205.05451313192759</c:v>
                </c:pt>
                <c:pt idx="988">
                  <c:v>207.47390170998031</c:v>
                </c:pt>
                <c:pt idx="989">
                  <c:v>188.49888198319746</c:v>
                </c:pt>
                <c:pt idx="990">
                  <c:v>186.31752673599721</c:v>
                </c:pt>
                <c:pt idx="991">
                  <c:v>190.15226100660306</c:v>
                </c:pt>
                <c:pt idx="992">
                  <c:v>172.7795060841575</c:v>
                </c:pt>
                <c:pt idx="993">
                  <c:v>144.88468643361617</c:v>
                </c:pt>
                <c:pt idx="994">
                  <c:v>136.1869849509001</c:v>
                </c:pt>
                <c:pt idx="995">
                  <c:v>139.95330415307635</c:v>
                </c:pt>
                <c:pt idx="996">
                  <c:v>128.2896394608166</c:v>
                </c:pt>
                <c:pt idx="997">
                  <c:v>114.8666159737368</c:v>
                </c:pt>
                <c:pt idx="998">
                  <c:v>124.79958817390961</c:v>
                </c:pt>
                <c:pt idx="999">
                  <c:v>137.1599126393952</c:v>
                </c:pt>
                <c:pt idx="1000">
                  <c:v>143.92898347715925</c:v>
                </c:pt>
                <c:pt idx="1001">
                  <c:v>143.28126916150498</c:v>
                </c:pt>
                <c:pt idx="1002">
                  <c:v>154.67351365222305</c:v>
                </c:pt>
                <c:pt idx="1003">
                  <c:v>159.38252816212685</c:v>
                </c:pt>
                <c:pt idx="1004">
                  <c:v>165.83356826920789</c:v>
                </c:pt>
                <c:pt idx="1005">
                  <c:v>161.56015618753082</c:v>
                </c:pt>
                <c:pt idx="1006">
                  <c:v>170.4545731672722</c:v>
                </c:pt>
                <c:pt idx="1007">
                  <c:v>175.51186690639153</c:v>
                </c:pt>
                <c:pt idx="1008">
                  <c:v>169.14683472091298</c:v>
                </c:pt>
                <c:pt idx="1009">
                  <c:v>174.87894148292315</c:v>
                </c:pt>
                <c:pt idx="1010">
                  <c:v>185.09969318903038</c:v>
                </c:pt>
                <c:pt idx="1011">
                  <c:v>188.50740421512162</c:v>
                </c:pt>
                <c:pt idx="1012">
                  <c:v>173.55693545773389</c:v>
                </c:pt>
                <c:pt idx="1013">
                  <c:v>164.33731442092295</c:v>
                </c:pt>
                <c:pt idx="1014">
                  <c:v>175.72348027318847</c:v>
                </c:pt>
                <c:pt idx="1015">
                  <c:v>167.19374907994688</c:v>
                </c:pt>
                <c:pt idx="1016">
                  <c:v>182.99477649311135</c:v>
                </c:pt>
                <c:pt idx="1017">
                  <c:v>189.90553329844508</c:v>
                </c:pt>
                <c:pt idx="1018">
                  <c:v>191.02936854532936</c:v>
                </c:pt>
                <c:pt idx="1019">
                  <c:v>203.59194693390131</c:v>
                </c:pt>
                <c:pt idx="1020">
                  <c:v>206.74983883527699</c:v>
                </c:pt>
                <c:pt idx="1021">
                  <c:v>212.97469620147911</c:v>
                </c:pt>
                <c:pt idx="1022">
                  <c:v>211.90216288669134</c:v>
                </c:pt>
                <c:pt idx="1023">
                  <c:v>216.6821064607289</c:v>
                </c:pt>
                <c:pt idx="1024">
                  <c:v>212.82851785154486</c:v>
                </c:pt>
                <c:pt idx="1025">
                  <c:v>209.43899186722868</c:v>
                </c:pt>
                <c:pt idx="1026">
                  <c:v>204.39931893494767</c:v>
                </c:pt>
                <c:pt idx="1027">
                  <c:v>191.79635125767308</c:v>
                </c:pt>
                <c:pt idx="1028">
                  <c:v>177.09763673912391</c:v>
                </c:pt>
                <c:pt idx="1029">
                  <c:v>197.54228466742654</c:v>
                </c:pt>
                <c:pt idx="1030">
                  <c:v>197.16042166993876</c:v>
                </c:pt>
                <c:pt idx="1031">
                  <c:v>199.26171873030961</c:v>
                </c:pt>
                <c:pt idx="1032">
                  <c:v>208.31396203574428</c:v>
                </c:pt>
                <c:pt idx="1033">
                  <c:v>216.55939290884729</c:v>
                </c:pt>
                <c:pt idx="1034">
                  <c:v>221.35494150933795</c:v>
                </c:pt>
                <c:pt idx="1035">
                  <c:v>218.95517101337859</c:v>
                </c:pt>
                <c:pt idx="1036">
                  <c:v>205.57235825280327</c:v>
                </c:pt>
                <c:pt idx="1037">
                  <c:v>213.82182124800713</c:v>
                </c:pt>
                <c:pt idx="1038">
                  <c:v>216.04636828305445</c:v>
                </c:pt>
                <c:pt idx="1039">
                  <c:v>220.30209680902686</c:v>
                </c:pt>
                <c:pt idx="1040">
                  <c:v>225.34319933196676</c:v>
                </c:pt>
                <c:pt idx="1041">
                  <c:v>221.64160745657577</c:v>
                </c:pt>
                <c:pt idx="1042">
                  <c:v>224.35763656615171</c:v>
                </c:pt>
                <c:pt idx="1043">
                  <c:v>227.50511497904199</c:v>
                </c:pt>
                <c:pt idx="1044">
                  <c:v>239.81126030254029</c:v>
                </c:pt>
                <c:pt idx="1045">
                  <c:v>240.94229246361093</c:v>
                </c:pt>
                <c:pt idx="1046">
                  <c:v>250.03108553596346</c:v>
                </c:pt>
                <c:pt idx="1047">
                  <c:v>254.24264685445286</c:v>
                </c:pt>
                <c:pt idx="1048">
                  <c:v>260.68248474847945</c:v>
                </c:pt>
                <c:pt idx="1049">
                  <c:v>257.18009387856216</c:v>
                </c:pt>
                <c:pt idx="1050">
                  <c:v>271.27341158045107</c:v>
                </c:pt>
                <c:pt idx="1051">
                  <c:v>263.66088960156782</c:v>
                </c:pt>
                <c:pt idx="1052">
                  <c:v>273.14270782361956</c:v>
                </c:pt>
                <c:pt idx="1053">
                  <c:v>285.29615706744715</c:v>
                </c:pt>
                <c:pt idx="1054">
                  <c:v>294.71345285390589</c:v>
                </c:pt>
                <c:pt idx="1055">
                  <c:v>302.96785058329726</c:v>
                </c:pt>
                <c:pt idx="1056">
                  <c:v>292.22119130065607</c:v>
                </c:pt>
                <c:pt idx="1057">
                  <c:v>304.44521350899345</c:v>
                </c:pt>
                <c:pt idx="1058">
                  <c:v>303.83748348754273</c:v>
                </c:pt>
                <c:pt idx="1059">
                  <c:v>302.57865585772987</c:v>
                </c:pt>
                <c:pt idx="1060">
                  <c:v>307.8699437115261</c:v>
                </c:pt>
                <c:pt idx="1061">
                  <c:v>315.50072157679392</c:v>
                </c:pt>
                <c:pt idx="1062">
                  <c:v>309.11097743578637</c:v>
                </c:pt>
                <c:pt idx="1063">
                  <c:v>322.98619618685797</c:v>
                </c:pt>
                <c:pt idx="1064">
                  <c:v>316.39139850132563</c:v>
                </c:pt>
                <c:pt idx="1065">
                  <c:v>324.60951740121891</c:v>
                </c:pt>
                <c:pt idx="1066">
                  <c:v>334.45074074465873</c:v>
                </c:pt>
                <c:pt idx="1067">
                  <c:v>335.71211693235921</c:v>
                </c:pt>
                <c:pt idx="1068">
                  <c:v>327.22056781863654</c:v>
                </c:pt>
                <c:pt idx="1069">
                  <c:v>345.54288153316145</c:v>
                </c:pt>
                <c:pt idx="1070">
                  <c:v>339.56472958236424</c:v>
                </c:pt>
                <c:pt idx="1071">
                  <c:v>341.27575672586391</c:v>
                </c:pt>
                <c:pt idx="1072">
                  <c:v>343.92378953900118</c:v>
                </c:pt>
                <c:pt idx="1073">
                  <c:v>337.00767841437192</c:v>
                </c:pt>
                <c:pt idx="1074">
                  <c:v>341.87305315880269</c:v>
                </c:pt>
                <c:pt idx="1075">
                  <c:v>321.8239827594507</c:v>
                </c:pt>
                <c:pt idx="1076">
                  <c:v>311.61907069376599</c:v>
                </c:pt>
                <c:pt idx="1077">
                  <c:v>335.96487661014493</c:v>
                </c:pt>
                <c:pt idx="1078">
                  <c:v>338.08077433388672</c:v>
                </c:pt>
                <c:pt idx="1079">
                  <c:v>331.76822916799989</c:v>
                </c:pt>
                <c:pt idx="1080">
                  <c:v>311.91118394196701</c:v>
                </c:pt>
                <c:pt idx="1081">
                  <c:v>311.47889491982983</c:v>
                </c:pt>
                <c:pt idx="1082">
                  <c:v>331.85128557626211</c:v>
                </c:pt>
                <c:pt idx="1083">
                  <c:v>333.79598343505972</c:v>
                </c:pt>
                <c:pt idx="1084">
                  <c:v>338.34797141162539</c:v>
                </c:pt>
                <c:pt idx="1085">
                  <c:v>337.38570126119544</c:v>
                </c:pt>
                <c:pt idx="1086">
                  <c:v>351.19231834051254</c:v>
                </c:pt>
                <c:pt idx="1087">
                  <c:v>352.58477076922509</c:v>
                </c:pt>
                <c:pt idx="1088">
                  <c:v>352.75677264065945</c:v>
                </c:pt>
                <c:pt idx="1089">
                  <c:v>345.15948604684974</c:v>
                </c:pt>
                <c:pt idx="1090">
                  <c:v>362.4801124536495</c:v>
                </c:pt>
                <c:pt idx="1091">
                  <c:v>369.16918949804051</c:v>
                </c:pt>
                <c:pt idx="1092">
                  <c:v>374.49012671485741</c:v>
                </c:pt>
                <c:pt idx="1093">
                  <c:v>386.4772478282199</c:v>
                </c:pt>
                <c:pt idx="1094">
                  <c:v>386.85731063288512</c:v>
                </c:pt>
                <c:pt idx="1095">
                  <c:v>390.02381243663143</c:v>
                </c:pt>
                <c:pt idx="1096">
                  <c:v>393.81717046571157</c:v>
                </c:pt>
                <c:pt idx="1097">
                  <c:v>393.94696867687418</c:v>
                </c:pt>
                <c:pt idx="1098">
                  <c:v>401.86521997874809</c:v>
                </c:pt>
                <c:pt idx="1099">
                  <c:v>401.37622691314493</c:v>
                </c:pt>
                <c:pt idx="1100">
                  <c:v>409.54357145955703</c:v>
                </c:pt>
                <c:pt idx="1101">
                  <c:v>419.10059477243414</c:v>
                </c:pt>
                <c:pt idx="1102">
                  <c:v>432.22595094779751</c:v>
                </c:pt>
                <c:pt idx="1103">
                  <c:v>437.66215424280546</c:v>
                </c:pt>
                <c:pt idx="1104">
                  <c:v>460.13763493901934</c:v>
                </c:pt>
                <c:pt idx="1105">
                  <c:v>441.51945096464152</c:v>
                </c:pt>
                <c:pt idx="1106">
                  <c:v>430.51380009611813</c:v>
                </c:pt>
                <c:pt idx="1107">
                  <c:v>431.02232858066071</c:v>
                </c:pt>
                <c:pt idx="1108">
                  <c:v>441.31933464639155</c:v>
                </c:pt>
                <c:pt idx="1109">
                  <c:v>443.27484786454613</c:v>
                </c:pt>
                <c:pt idx="1110">
                  <c:v>458.42165201799162</c:v>
                </c:pt>
                <c:pt idx="1111">
                  <c:v>474.3656193578687</c:v>
                </c:pt>
                <c:pt idx="1112">
                  <c:v>474.67879915543369</c:v>
                </c:pt>
                <c:pt idx="1113">
                  <c:v>438.72949420248648</c:v>
                </c:pt>
                <c:pt idx="1114">
                  <c:v>448.42029605774644</c:v>
                </c:pt>
                <c:pt idx="1115">
                  <c:v>407.89085168585632</c:v>
                </c:pt>
                <c:pt idx="1116">
                  <c:v>442.25352775997544</c:v>
                </c:pt>
                <c:pt idx="1117">
                  <c:v>456.15007291052126</c:v>
                </c:pt>
                <c:pt idx="1118">
                  <c:v>459.6044609406909</c:v>
                </c:pt>
                <c:pt idx="1119">
                  <c:v>476.14170801674317</c:v>
                </c:pt>
                <c:pt idx="1120">
                  <c:v>443.33882884701285</c:v>
                </c:pt>
                <c:pt idx="1121">
                  <c:v>474.66904270256595</c:v>
                </c:pt>
                <c:pt idx="1122">
                  <c:v>480.64987479004952</c:v>
                </c:pt>
                <c:pt idx="1123">
                  <c:v>468.94818185481415</c:v>
                </c:pt>
                <c:pt idx="1124">
                  <c:v>476.17208604668974</c:v>
                </c:pt>
                <c:pt idx="1125">
                  <c:v>485.31549967006714</c:v>
                </c:pt>
                <c:pt idx="1126">
                  <c:v>504.58909574561818</c:v>
                </c:pt>
                <c:pt idx="1127">
                  <c:v>519.88841576998243</c:v>
                </c:pt>
                <c:pt idx="1128">
                  <c:v>517.78024885823561</c:v>
                </c:pt>
                <c:pt idx="1129">
                  <c:v>474.80647786215201</c:v>
                </c:pt>
                <c:pt idx="1130">
                  <c:v>411.76617607186813</c:v>
                </c:pt>
                <c:pt idx="1131">
                  <c:v>471.37508249666882</c:v>
                </c:pt>
                <c:pt idx="1132">
                  <c:v>497.63841072455506</c:v>
                </c:pt>
                <c:pt idx="1133">
                  <c:v>506.76192952583631</c:v>
                </c:pt>
                <c:pt idx="1134">
                  <c:v>533.1719011685434</c:v>
                </c:pt>
                <c:pt idx="1135">
                  <c:v>571.98428340748524</c:v>
                </c:pt>
                <c:pt idx="1136">
                  <c:v>550.11989335362023</c:v>
                </c:pt>
                <c:pt idx="1137">
                  <c:v>538.52711026330792</c:v>
                </c:pt>
                <c:pt idx="1138">
                  <c:v>606.06929470421233</c:v>
                </c:pt>
                <c:pt idx="1139">
                  <c:v>633.18870999413389</c:v>
                </c:pt>
                <c:pt idx="1140">
                  <c:v>629.93038802248054</c:v>
                </c:pt>
                <c:pt idx="1141">
                  <c:v>644.18053274392673</c:v>
                </c:pt>
                <c:pt idx="1142">
                  <c:v>659.83130738241084</c:v>
                </c:pt>
                <c:pt idx="1143">
                  <c:v>687.25030549335816</c:v>
                </c:pt>
                <c:pt idx="1144">
                  <c:v>684.11607102770563</c:v>
                </c:pt>
                <c:pt idx="1145">
                  <c:v>696.19773978156934</c:v>
                </c:pt>
                <c:pt idx="1146">
                  <c:v>702.09850569866001</c:v>
                </c:pt>
                <c:pt idx="1147">
                  <c:v>720.90263992526241</c:v>
                </c:pt>
                <c:pt idx="1148">
                  <c:v>687.65481843583916</c:v>
                </c:pt>
                <c:pt idx="1149">
                  <c:v>727.5094795631411</c:v>
                </c:pt>
                <c:pt idx="1150">
                  <c:v>712.9584509472536</c:v>
                </c:pt>
                <c:pt idx="1151">
                  <c:v>733.36939705800171</c:v>
                </c:pt>
                <c:pt idx="1152">
                  <c:v>682.92765400957728</c:v>
                </c:pt>
                <c:pt idx="1153">
                  <c:v>661.37126915604756</c:v>
                </c:pt>
                <c:pt idx="1154">
                  <c:v>672.75989297384967</c:v>
                </c:pt>
                <c:pt idx="1155">
                  <c:v>606.33271053010083</c:v>
                </c:pt>
                <c:pt idx="1156">
                  <c:v>598.19357356878879</c:v>
                </c:pt>
                <c:pt idx="1157">
                  <c:v>540.6221755018106</c:v>
                </c:pt>
                <c:pt idx="1158">
                  <c:v>592.86170310635521</c:v>
                </c:pt>
                <c:pt idx="1159">
                  <c:v>571.84228608786009</c:v>
                </c:pt>
                <c:pt idx="1160">
                  <c:v>518.71815105130554</c:v>
                </c:pt>
                <c:pt idx="1161">
                  <c:v>558.63008155210161</c:v>
                </c:pt>
                <c:pt idx="1162">
                  <c:v>586.55628877919901</c:v>
                </c:pt>
                <c:pt idx="1163">
                  <c:v>552.72902237898461</c:v>
                </c:pt>
                <c:pt idx="1164">
                  <c:v>586.578696120568</c:v>
                </c:pt>
                <c:pt idx="1165">
                  <c:v>570.3850150378247</c:v>
                </c:pt>
                <c:pt idx="1166">
                  <c:v>584.53747862037369</c:v>
                </c:pt>
                <c:pt idx="1167">
                  <c:v>587.29072762927524</c:v>
                </c:pt>
                <c:pt idx="1168">
                  <c:v>589.68587192785321</c:v>
                </c:pt>
                <c:pt idx="1169">
                  <c:v>628.04849103456149</c:v>
                </c:pt>
                <c:pt idx="1170">
                  <c:v>649.84258496479481</c:v>
                </c:pt>
                <c:pt idx="1171">
                  <c:v>634.73269750958752</c:v>
                </c:pt>
                <c:pt idx="1172">
                  <c:v>603.08794985230986</c:v>
                </c:pt>
                <c:pt idx="1173">
                  <c:v>587.10142532321959</c:v>
                </c:pt>
                <c:pt idx="1174">
                  <c:v>643.04347409431887</c:v>
                </c:pt>
                <c:pt idx="1175">
                  <c:v>677.1530785594158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9C-4E0F-9D77-6E0E48F60FC5}"/>
            </c:ext>
          </c:extLst>
        </c:ser>
        <c:ser>
          <c:idx val="1"/>
          <c:order val="1"/>
          <c:tx>
            <c:strRef>
              <c:f>'Monthly Data'!$H$1</c:f>
              <c:strCache>
                <c:ptCount val="1"/>
                <c:pt idx="0">
                  <c:v>Best Fit Line</c:v>
                </c:pt>
              </c:strCache>
            </c:strRef>
          </c:tx>
          <c:marker>
            <c:symbol val="none"/>
          </c:marker>
          <c:cat>
            <c:numRef>
              <c:f>'Monthly Data'!$A$2:$A$1177</c:f>
              <c:numCache>
                <c:formatCode>mmm\-yy</c:formatCode>
                <c:ptCount val="1176"/>
                <c:pt idx="0">
                  <c:v>9498</c:v>
                </c:pt>
                <c:pt idx="1">
                  <c:v>9529</c:v>
                </c:pt>
                <c:pt idx="2">
                  <c:v>9557</c:v>
                </c:pt>
                <c:pt idx="3">
                  <c:v>9588</c:v>
                </c:pt>
                <c:pt idx="4">
                  <c:v>9618</c:v>
                </c:pt>
                <c:pt idx="5">
                  <c:v>9649</c:v>
                </c:pt>
                <c:pt idx="6">
                  <c:v>9679</c:v>
                </c:pt>
                <c:pt idx="7">
                  <c:v>9710</c:v>
                </c:pt>
                <c:pt idx="8">
                  <c:v>9741</c:v>
                </c:pt>
                <c:pt idx="9">
                  <c:v>9771</c:v>
                </c:pt>
                <c:pt idx="10">
                  <c:v>9802</c:v>
                </c:pt>
                <c:pt idx="11">
                  <c:v>9832</c:v>
                </c:pt>
                <c:pt idx="12">
                  <c:v>9863</c:v>
                </c:pt>
                <c:pt idx="13">
                  <c:v>9894</c:v>
                </c:pt>
                <c:pt idx="14">
                  <c:v>9922</c:v>
                </c:pt>
                <c:pt idx="15">
                  <c:v>9953</c:v>
                </c:pt>
                <c:pt idx="16">
                  <c:v>9983</c:v>
                </c:pt>
                <c:pt idx="17">
                  <c:v>10014</c:v>
                </c:pt>
                <c:pt idx="18">
                  <c:v>10044</c:v>
                </c:pt>
                <c:pt idx="19">
                  <c:v>10075</c:v>
                </c:pt>
                <c:pt idx="20">
                  <c:v>10106</c:v>
                </c:pt>
                <c:pt idx="21">
                  <c:v>10136</c:v>
                </c:pt>
                <c:pt idx="22">
                  <c:v>10167</c:v>
                </c:pt>
                <c:pt idx="23">
                  <c:v>10197</c:v>
                </c:pt>
                <c:pt idx="24">
                  <c:v>10228</c:v>
                </c:pt>
                <c:pt idx="25">
                  <c:v>10259</c:v>
                </c:pt>
                <c:pt idx="26">
                  <c:v>10288</c:v>
                </c:pt>
                <c:pt idx="27">
                  <c:v>10319</c:v>
                </c:pt>
                <c:pt idx="28">
                  <c:v>10349</c:v>
                </c:pt>
                <c:pt idx="29">
                  <c:v>10380</c:v>
                </c:pt>
                <c:pt idx="30">
                  <c:v>10410</c:v>
                </c:pt>
                <c:pt idx="31">
                  <c:v>10441</c:v>
                </c:pt>
                <c:pt idx="32">
                  <c:v>10472</c:v>
                </c:pt>
                <c:pt idx="33">
                  <c:v>10502</c:v>
                </c:pt>
                <c:pt idx="34">
                  <c:v>10533</c:v>
                </c:pt>
                <c:pt idx="35">
                  <c:v>10563</c:v>
                </c:pt>
                <c:pt idx="36">
                  <c:v>10594</c:v>
                </c:pt>
                <c:pt idx="37">
                  <c:v>10625</c:v>
                </c:pt>
                <c:pt idx="38">
                  <c:v>10653</c:v>
                </c:pt>
                <c:pt idx="39">
                  <c:v>10684</c:v>
                </c:pt>
                <c:pt idx="40">
                  <c:v>10714</c:v>
                </c:pt>
                <c:pt idx="41">
                  <c:v>10745</c:v>
                </c:pt>
                <c:pt idx="42">
                  <c:v>10775</c:v>
                </c:pt>
                <c:pt idx="43">
                  <c:v>10806</c:v>
                </c:pt>
                <c:pt idx="44">
                  <c:v>10837</c:v>
                </c:pt>
                <c:pt idx="45">
                  <c:v>10867</c:v>
                </c:pt>
                <c:pt idx="46">
                  <c:v>10898</c:v>
                </c:pt>
                <c:pt idx="47">
                  <c:v>10928</c:v>
                </c:pt>
                <c:pt idx="48">
                  <c:v>10959</c:v>
                </c:pt>
                <c:pt idx="49">
                  <c:v>10990</c:v>
                </c:pt>
                <c:pt idx="50">
                  <c:v>11018</c:v>
                </c:pt>
                <c:pt idx="51">
                  <c:v>11049</c:v>
                </c:pt>
                <c:pt idx="52">
                  <c:v>11079</c:v>
                </c:pt>
                <c:pt idx="53">
                  <c:v>11110</c:v>
                </c:pt>
                <c:pt idx="54">
                  <c:v>11140</c:v>
                </c:pt>
                <c:pt idx="55">
                  <c:v>11171</c:v>
                </c:pt>
                <c:pt idx="56">
                  <c:v>11202</c:v>
                </c:pt>
                <c:pt idx="57">
                  <c:v>11232</c:v>
                </c:pt>
                <c:pt idx="58">
                  <c:v>11263</c:v>
                </c:pt>
                <c:pt idx="59">
                  <c:v>11293</c:v>
                </c:pt>
                <c:pt idx="60">
                  <c:v>11324</c:v>
                </c:pt>
                <c:pt idx="61">
                  <c:v>11355</c:v>
                </c:pt>
                <c:pt idx="62">
                  <c:v>11383</c:v>
                </c:pt>
                <c:pt idx="63">
                  <c:v>11414</c:v>
                </c:pt>
                <c:pt idx="64">
                  <c:v>11444</c:v>
                </c:pt>
                <c:pt idx="65">
                  <c:v>11475</c:v>
                </c:pt>
                <c:pt idx="66">
                  <c:v>11505</c:v>
                </c:pt>
                <c:pt idx="67">
                  <c:v>11536</c:v>
                </c:pt>
                <c:pt idx="68">
                  <c:v>11567</c:v>
                </c:pt>
                <c:pt idx="69">
                  <c:v>11597</c:v>
                </c:pt>
                <c:pt idx="70">
                  <c:v>11628</c:v>
                </c:pt>
                <c:pt idx="71">
                  <c:v>11658</c:v>
                </c:pt>
                <c:pt idx="72">
                  <c:v>11689</c:v>
                </c:pt>
                <c:pt idx="73">
                  <c:v>11720</c:v>
                </c:pt>
                <c:pt idx="74">
                  <c:v>11749</c:v>
                </c:pt>
                <c:pt idx="75">
                  <c:v>11780</c:v>
                </c:pt>
                <c:pt idx="76">
                  <c:v>11810</c:v>
                </c:pt>
                <c:pt idx="77">
                  <c:v>11841</c:v>
                </c:pt>
                <c:pt idx="78">
                  <c:v>11871</c:v>
                </c:pt>
                <c:pt idx="79">
                  <c:v>11902</c:v>
                </c:pt>
                <c:pt idx="80">
                  <c:v>11933</c:v>
                </c:pt>
                <c:pt idx="81">
                  <c:v>11963</c:v>
                </c:pt>
                <c:pt idx="82">
                  <c:v>11994</c:v>
                </c:pt>
                <c:pt idx="83">
                  <c:v>12024</c:v>
                </c:pt>
                <c:pt idx="84">
                  <c:v>12055</c:v>
                </c:pt>
                <c:pt idx="85">
                  <c:v>12086</c:v>
                </c:pt>
                <c:pt idx="86">
                  <c:v>12114</c:v>
                </c:pt>
                <c:pt idx="87">
                  <c:v>12145</c:v>
                </c:pt>
                <c:pt idx="88">
                  <c:v>12175</c:v>
                </c:pt>
                <c:pt idx="89">
                  <c:v>12206</c:v>
                </c:pt>
                <c:pt idx="90">
                  <c:v>12236</c:v>
                </c:pt>
                <c:pt idx="91">
                  <c:v>12267</c:v>
                </c:pt>
                <c:pt idx="92">
                  <c:v>12298</c:v>
                </c:pt>
                <c:pt idx="93">
                  <c:v>12328</c:v>
                </c:pt>
                <c:pt idx="94">
                  <c:v>12359</c:v>
                </c:pt>
                <c:pt idx="95">
                  <c:v>12389</c:v>
                </c:pt>
                <c:pt idx="96">
                  <c:v>12420</c:v>
                </c:pt>
                <c:pt idx="97">
                  <c:v>12451</c:v>
                </c:pt>
                <c:pt idx="98">
                  <c:v>12479</c:v>
                </c:pt>
                <c:pt idx="99">
                  <c:v>12510</c:v>
                </c:pt>
                <c:pt idx="100">
                  <c:v>12540</c:v>
                </c:pt>
                <c:pt idx="101">
                  <c:v>12571</c:v>
                </c:pt>
                <c:pt idx="102">
                  <c:v>12601</c:v>
                </c:pt>
                <c:pt idx="103">
                  <c:v>12632</c:v>
                </c:pt>
                <c:pt idx="104">
                  <c:v>12663</c:v>
                </c:pt>
                <c:pt idx="105">
                  <c:v>12693</c:v>
                </c:pt>
                <c:pt idx="106">
                  <c:v>12724</c:v>
                </c:pt>
                <c:pt idx="107">
                  <c:v>12754</c:v>
                </c:pt>
                <c:pt idx="108">
                  <c:v>12785</c:v>
                </c:pt>
                <c:pt idx="109">
                  <c:v>12816</c:v>
                </c:pt>
                <c:pt idx="110">
                  <c:v>12844</c:v>
                </c:pt>
                <c:pt idx="111">
                  <c:v>12875</c:v>
                </c:pt>
                <c:pt idx="112">
                  <c:v>12905</c:v>
                </c:pt>
                <c:pt idx="113">
                  <c:v>12936</c:v>
                </c:pt>
                <c:pt idx="114">
                  <c:v>12966</c:v>
                </c:pt>
                <c:pt idx="115">
                  <c:v>12997</c:v>
                </c:pt>
                <c:pt idx="116">
                  <c:v>13028</c:v>
                </c:pt>
                <c:pt idx="117">
                  <c:v>13058</c:v>
                </c:pt>
                <c:pt idx="118">
                  <c:v>13089</c:v>
                </c:pt>
                <c:pt idx="119">
                  <c:v>13119</c:v>
                </c:pt>
                <c:pt idx="120">
                  <c:v>13150</c:v>
                </c:pt>
                <c:pt idx="121">
                  <c:v>13181</c:v>
                </c:pt>
                <c:pt idx="122">
                  <c:v>13210</c:v>
                </c:pt>
                <c:pt idx="123">
                  <c:v>13241</c:v>
                </c:pt>
                <c:pt idx="124">
                  <c:v>13271</c:v>
                </c:pt>
                <c:pt idx="125">
                  <c:v>13302</c:v>
                </c:pt>
                <c:pt idx="126">
                  <c:v>13332</c:v>
                </c:pt>
                <c:pt idx="127">
                  <c:v>13363</c:v>
                </c:pt>
                <c:pt idx="128">
                  <c:v>13394</c:v>
                </c:pt>
                <c:pt idx="129">
                  <c:v>13424</c:v>
                </c:pt>
                <c:pt idx="130">
                  <c:v>13455</c:v>
                </c:pt>
                <c:pt idx="131">
                  <c:v>13485</c:v>
                </c:pt>
                <c:pt idx="132">
                  <c:v>13516</c:v>
                </c:pt>
                <c:pt idx="133">
                  <c:v>13547</c:v>
                </c:pt>
                <c:pt idx="134">
                  <c:v>13575</c:v>
                </c:pt>
                <c:pt idx="135">
                  <c:v>13606</c:v>
                </c:pt>
                <c:pt idx="136">
                  <c:v>13636</c:v>
                </c:pt>
                <c:pt idx="137">
                  <c:v>13667</c:v>
                </c:pt>
                <c:pt idx="138">
                  <c:v>13697</c:v>
                </c:pt>
                <c:pt idx="139">
                  <c:v>13728</c:v>
                </c:pt>
                <c:pt idx="140">
                  <c:v>13759</c:v>
                </c:pt>
                <c:pt idx="141">
                  <c:v>13789</c:v>
                </c:pt>
                <c:pt idx="142">
                  <c:v>13820</c:v>
                </c:pt>
                <c:pt idx="143">
                  <c:v>13850</c:v>
                </c:pt>
                <c:pt idx="144">
                  <c:v>13881</c:v>
                </c:pt>
                <c:pt idx="145">
                  <c:v>13912</c:v>
                </c:pt>
                <c:pt idx="146">
                  <c:v>13940</c:v>
                </c:pt>
                <c:pt idx="147">
                  <c:v>13971</c:v>
                </c:pt>
                <c:pt idx="148">
                  <c:v>14001</c:v>
                </c:pt>
                <c:pt idx="149">
                  <c:v>14032</c:v>
                </c:pt>
                <c:pt idx="150">
                  <c:v>14062</c:v>
                </c:pt>
                <c:pt idx="151">
                  <c:v>14093</c:v>
                </c:pt>
                <c:pt idx="152">
                  <c:v>14124</c:v>
                </c:pt>
                <c:pt idx="153">
                  <c:v>14154</c:v>
                </c:pt>
                <c:pt idx="154">
                  <c:v>14185</c:v>
                </c:pt>
                <c:pt idx="155">
                  <c:v>14215</c:v>
                </c:pt>
                <c:pt idx="156">
                  <c:v>14246</c:v>
                </c:pt>
                <c:pt idx="157">
                  <c:v>14277</c:v>
                </c:pt>
                <c:pt idx="158">
                  <c:v>14305</c:v>
                </c:pt>
                <c:pt idx="159">
                  <c:v>14336</c:v>
                </c:pt>
                <c:pt idx="160">
                  <c:v>14366</c:v>
                </c:pt>
                <c:pt idx="161">
                  <c:v>14397</c:v>
                </c:pt>
                <c:pt idx="162">
                  <c:v>14427</c:v>
                </c:pt>
                <c:pt idx="163">
                  <c:v>14458</c:v>
                </c:pt>
                <c:pt idx="164">
                  <c:v>14489</c:v>
                </c:pt>
                <c:pt idx="165">
                  <c:v>14519</c:v>
                </c:pt>
                <c:pt idx="166">
                  <c:v>14550</c:v>
                </c:pt>
                <c:pt idx="167">
                  <c:v>14580</c:v>
                </c:pt>
                <c:pt idx="168">
                  <c:v>14611</c:v>
                </c:pt>
                <c:pt idx="169">
                  <c:v>14642</c:v>
                </c:pt>
                <c:pt idx="170">
                  <c:v>14671</c:v>
                </c:pt>
                <c:pt idx="171">
                  <c:v>14702</c:v>
                </c:pt>
                <c:pt idx="172">
                  <c:v>14732</c:v>
                </c:pt>
                <c:pt idx="173">
                  <c:v>14763</c:v>
                </c:pt>
                <c:pt idx="174">
                  <c:v>14793</c:v>
                </c:pt>
                <c:pt idx="175">
                  <c:v>14824</c:v>
                </c:pt>
                <c:pt idx="176">
                  <c:v>14855</c:v>
                </c:pt>
                <c:pt idx="177">
                  <c:v>14885</c:v>
                </c:pt>
                <c:pt idx="178">
                  <c:v>14916</c:v>
                </c:pt>
                <c:pt idx="179">
                  <c:v>14946</c:v>
                </c:pt>
                <c:pt idx="180">
                  <c:v>14977</c:v>
                </c:pt>
                <c:pt idx="181">
                  <c:v>15008</c:v>
                </c:pt>
                <c:pt idx="182">
                  <c:v>15036</c:v>
                </c:pt>
                <c:pt idx="183">
                  <c:v>15067</c:v>
                </c:pt>
                <c:pt idx="184">
                  <c:v>15097</c:v>
                </c:pt>
                <c:pt idx="185">
                  <c:v>15128</c:v>
                </c:pt>
                <c:pt idx="186">
                  <c:v>15158</c:v>
                </c:pt>
                <c:pt idx="187">
                  <c:v>15189</c:v>
                </c:pt>
                <c:pt idx="188">
                  <c:v>15220</c:v>
                </c:pt>
                <c:pt idx="189">
                  <c:v>15250</c:v>
                </c:pt>
                <c:pt idx="190">
                  <c:v>15281</c:v>
                </c:pt>
                <c:pt idx="191">
                  <c:v>15311</c:v>
                </c:pt>
                <c:pt idx="192">
                  <c:v>15342</c:v>
                </c:pt>
                <c:pt idx="193">
                  <c:v>15373</c:v>
                </c:pt>
                <c:pt idx="194">
                  <c:v>15401</c:v>
                </c:pt>
                <c:pt idx="195">
                  <c:v>15432</c:v>
                </c:pt>
                <c:pt idx="196">
                  <c:v>15462</c:v>
                </c:pt>
                <c:pt idx="197">
                  <c:v>15493</c:v>
                </c:pt>
                <c:pt idx="198">
                  <c:v>15523</c:v>
                </c:pt>
                <c:pt idx="199">
                  <c:v>15554</c:v>
                </c:pt>
                <c:pt idx="200">
                  <c:v>15585</c:v>
                </c:pt>
                <c:pt idx="201">
                  <c:v>15615</c:v>
                </c:pt>
                <c:pt idx="202">
                  <c:v>15646</c:v>
                </c:pt>
                <c:pt idx="203">
                  <c:v>15676</c:v>
                </c:pt>
                <c:pt idx="204">
                  <c:v>15707</c:v>
                </c:pt>
                <c:pt idx="205">
                  <c:v>15738</c:v>
                </c:pt>
                <c:pt idx="206">
                  <c:v>15766</c:v>
                </c:pt>
                <c:pt idx="207">
                  <c:v>15797</c:v>
                </c:pt>
                <c:pt idx="208">
                  <c:v>15827</c:v>
                </c:pt>
                <c:pt idx="209">
                  <c:v>15858</c:v>
                </c:pt>
                <c:pt idx="210">
                  <c:v>15888</c:v>
                </c:pt>
                <c:pt idx="211">
                  <c:v>15919</c:v>
                </c:pt>
                <c:pt idx="212">
                  <c:v>15950</c:v>
                </c:pt>
                <c:pt idx="213">
                  <c:v>15980</c:v>
                </c:pt>
                <c:pt idx="214">
                  <c:v>16011</c:v>
                </c:pt>
                <c:pt idx="215">
                  <c:v>16041</c:v>
                </c:pt>
                <c:pt idx="216">
                  <c:v>16072</c:v>
                </c:pt>
                <c:pt idx="217">
                  <c:v>16103</c:v>
                </c:pt>
                <c:pt idx="218">
                  <c:v>16132</c:v>
                </c:pt>
                <c:pt idx="219">
                  <c:v>16163</c:v>
                </c:pt>
                <c:pt idx="220">
                  <c:v>16193</c:v>
                </c:pt>
                <c:pt idx="221">
                  <c:v>16224</c:v>
                </c:pt>
                <c:pt idx="222">
                  <c:v>16254</c:v>
                </c:pt>
                <c:pt idx="223">
                  <c:v>16285</c:v>
                </c:pt>
                <c:pt idx="224">
                  <c:v>16316</c:v>
                </c:pt>
                <c:pt idx="225">
                  <c:v>16346</c:v>
                </c:pt>
                <c:pt idx="226">
                  <c:v>16377</c:v>
                </c:pt>
                <c:pt idx="227">
                  <c:v>16407</c:v>
                </c:pt>
                <c:pt idx="228">
                  <c:v>16438</c:v>
                </c:pt>
                <c:pt idx="229">
                  <c:v>16469</c:v>
                </c:pt>
                <c:pt idx="230">
                  <c:v>16497</c:v>
                </c:pt>
                <c:pt idx="231">
                  <c:v>16528</c:v>
                </c:pt>
                <c:pt idx="232">
                  <c:v>16558</c:v>
                </c:pt>
                <c:pt idx="233">
                  <c:v>16589</c:v>
                </c:pt>
                <c:pt idx="234">
                  <c:v>16619</c:v>
                </c:pt>
                <c:pt idx="235">
                  <c:v>16650</c:v>
                </c:pt>
                <c:pt idx="236">
                  <c:v>16681</c:v>
                </c:pt>
                <c:pt idx="237">
                  <c:v>16711</c:v>
                </c:pt>
                <c:pt idx="238">
                  <c:v>16742</c:v>
                </c:pt>
                <c:pt idx="239">
                  <c:v>16772</c:v>
                </c:pt>
                <c:pt idx="240">
                  <c:v>16803</c:v>
                </c:pt>
                <c:pt idx="241">
                  <c:v>16834</c:v>
                </c:pt>
                <c:pt idx="242">
                  <c:v>16862</c:v>
                </c:pt>
                <c:pt idx="243">
                  <c:v>16893</c:v>
                </c:pt>
                <c:pt idx="244">
                  <c:v>16923</c:v>
                </c:pt>
                <c:pt idx="245">
                  <c:v>16954</c:v>
                </c:pt>
                <c:pt idx="246">
                  <c:v>16984</c:v>
                </c:pt>
                <c:pt idx="247">
                  <c:v>17015</c:v>
                </c:pt>
                <c:pt idx="248">
                  <c:v>17046</c:v>
                </c:pt>
                <c:pt idx="249">
                  <c:v>17076</c:v>
                </c:pt>
                <c:pt idx="250">
                  <c:v>17107</c:v>
                </c:pt>
                <c:pt idx="251">
                  <c:v>17137</c:v>
                </c:pt>
                <c:pt idx="252">
                  <c:v>17168</c:v>
                </c:pt>
                <c:pt idx="253">
                  <c:v>17199</c:v>
                </c:pt>
                <c:pt idx="254">
                  <c:v>17227</c:v>
                </c:pt>
                <c:pt idx="255">
                  <c:v>17258</c:v>
                </c:pt>
                <c:pt idx="256">
                  <c:v>17288</c:v>
                </c:pt>
                <c:pt idx="257">
                  <c:v>17319</c:v>
                </c:pt>
                <c:pt idx="258">
                  <c:v>17349</c:v>
                </c:pt>
                <c:pt idx="259">
                  <c:v>17380</c:v>
                </c:pt>
                <c:pt idx="260">
                  <c:v>17411</c:v>
                </c:pt>
                <c:pt idx="261">
                  <c:v>17441</c:v>
                </c:pt>
                <c:pt idx="262">
                  <c:v>17472</c:v>
                </c:pt>
                <c:pt idx="263">
                  <c:v>17502</c:v>
                </c:pt>
                <c:pt idx="264">
                  <c:v>17533</c:v>
                </c:pt>
                <c:pt idx="265">
                  <c:v>17564</c:v>
                </c:pt>
                <c:pt idx="266">
                  <c:v>17593</c:v>
                </c:pt>
                <c:pt idx="267">
                  <c:v>17624</c:v>
                </c:pt>
                <c:pt idx="268">
                  <c:v>17654</c:v>
                </c:pt>
                <c:pt idx="269">
                  <c:v>17685</c:v>
                </c:pt>
                <c:pt idx="270">
                  <c:v>17715</c:v>
                </c:pt>
                <c:pt idx="271">
                  <c:v>17746</c:v>
                </c:pt>
                <c:pt idx="272">
                  <c:v>17777</c:v>
                </c:pt>
                <c:pt idx="273">
                  <c:v>17807</c:v>
                </c:pt>
                <c:pt idx="274">
                  <c:v>17838</c:v>
                </c:pt>
                <c:pt idx="275">
                  <c:v>17868</c:v>
                </c:pt>
                <c:pt idx="276">
                  <c:v>17899</c:v>
                </c:pt>
                <c:pt idx="277">
                  <c:v>17930</c:v>
                </c:pt>
                <c:pt idx="278">
                  <c:v>17958</c:v>
                </c:pt>
                <c:pt idx="279">
                  <c:v>17989</c:v>
                </c:pt>
                <c:pt idx="280">
                  <c:v>18019</c:v>
                </c:pt>
                <c:pt idx="281">
                  <c:v>18050</c:v>
                </c:pt>
                <c:pt idx="282">
                  <c:v>18080</c:v>
                </c:pt>
                <c:pt idx="283">
                  <c:v>18111</c:v>
                </c:pt>
                <c:pt idx="284">
                  <c:v>18142</c:v>
                </c:pt>
                <c:pt idx="285">
                  <c:v>18172</c:v>
                </c:pt>
                <c:pt idx="286">
                  <c:v>18203</c:v>
                </c:pt>
                <c:pt idx="287">
                  <c:v>18233</c:v>
                </c:pt>
                <c:pt idx="288">
                  <c:v>18264</c:v>
                </c:pt>
                <c:pt idx="289">
                  <c:v>18295</c:v>
                </c:pt>
                <c:pt idx="290">
                  <c:v>18323</c:v>
                </c:pt>
                <c:pt idx="291">
                  <c:v>18354</c:v>
                </c:pt>
                <c:pt idx="292">
                  <c:v>18384</c:v>
                </c:pt>
                <c:pt idx="293">
                  <c:v>18415</c:v>
                </c:pt>
                <c:pt idx="294">
                  <c:v>18445</c:v>
                </c:pt>
                <c:pt idx="295">
                  <c:v>18476</c:v>
                </c:pt>
                <c:pt idx="296">
                  <c:v>18507</c:v>
                </c:pt>
                <c:pt idx="297">
                  <c:v>18537</c:v>
                </c:pt>
                <c:pt idx="298">
                  <c:v>18568</c:v>
                </c:pt>
                <c:pt idx="299">
                  <c:v>18598</c:v>
                </c:pt>
                <c:pt idx="300">
                  <c:v>18629</c:v>
                </c:pt>
                <c:pt idx="301">
                  <c:v>18660</c:v>
                </c:pt>
                <c:pt idx="302">
                  <c:v>18688</c:v>
                </c:pt>
                <c:pt idx="303">
                  <c:v>18719</c:v>
                </c:pt>
                <c:pt idx="304">
                  <c:v>18749</c:v>
                </c:pt>
                <c:pt idx="305">
                  <c:v>18780</c:v>
                </c:pt>
                <c:pt idx="306">
                  <c:v>18810</c:v>
                </c:pt>
                <c:pt idx="307">
                  <c:v>18841</c:v>
                </c:pt>
                <c:pt idx="308">
                  <c:v>18872</c:v>
                </c:pt>
                <c:pt idx="309">
                  <c:v>18902</c:v>
                </c:pt>
                <c:pt idx="310">
                  <c:v>18933</c:v>
                </c:pt>
                <c:pt idx="311">
                  <c:v>18963</c:v>
                </c:pt>
                <c:pt idx="312">
                  <c:v>18994</c:v>
                </c:pt>
                <c:pt idx="313">
                  <c:v>19025</c:v>
                </c:pt>
                <c:pt idx="314">
                  <c:v>19054</c:v>
                </c:pt>
                <c:pt idx="315">
                  <c:v>19085</c:v>
                </c:pt>
                <c:pt idx="316">
                  <c:v>19115</c:v>
                </c:pt>
                <c:pt idx="317">
                  <c:v>19146</c:v>
                </c:pt>
                <c:pt idx="318">
                  <c:v>19176</c:v>
                </c:pt>
                <c:pt idx="319">
                  <c:v>19207</c:v>
                </c:pt>
                <c:pt idx="320">
                  <c:v>19238</c:v>
                </c:pt>
                <c:pt idx="321">
                  <c:v>19268</c:v>
                </c:pt>
                <c:pt idx="322">
                  <c:v>19299</c:v>
                </c:pt>
                <c:pt idx="323">
                  <c:v>19329</c:v>
                </c:pt>
                <c:pt idx="324">
                  <c:v>19360</c:v>
                </c:pt>
                <c:pt idx="325">
                  <c:v>19391</c:v>
                </c:pt>
                <c:pt idx="326">
                  <c:v>19419</c:v>
                </c:pt>
                <c:pt idx="327">
                  <c:v>19450</c:v>
                </c:pt>
                <c:pt idx="328">
                  <c:v>19480</c:v>
                </c:pt>
                <c:pt idx="329">
                  <c:v>19511</c:v>
                </c:pt>
                <c:pt idx="330">
                  <c:v>19541</c:v>
                </c:pt>
                <c:pt idx="331">
                  <c:v>19572</c:v>
                </c:pt>
                <c:pt idx="332">
                  <c:v>19603</c:v>
                </c:pt>
                <c:pt idx="333">
                  <c:v>19633</c:v>
                </c:pt>
                <c:pt idx="334">
                  <c:v>19664</c:v>
                </c:pt>
                <c:pt idx="335">
                  <c:v>19694</c:v>
                </c:pt>
                <c:pt idx="336">
                  <c:v>19725</c:v>
                </c:pt>
                <c:pt idx="337">
                  <c:v>19756</c:v>
                </c:pt>
                <c:pt idx="338">
                  <c:v>19784</c:v>
                </c:pt>
                <c:pt idx="339">
                  <c:v>19815</c:v>
                </c:pt>
                <c:pt idx="340">
                  <c:v>19845</c:v>
                </c:pt>
                <c:pt idx="341">
                  <c:v>19876</c:v>
                </c:pt>
                <c:pt idx="342">
                  <c:v>19906</c:v>
                </c:pt>
                <c:pt idx="343">
                  <c:v>19937</c:v>
                </c:pt>
                <c:pt idx="344">
                  <c:v>19968</c:v>
                </c:pt>
                <c:pt idx="345">
                  <c:v>19998</c:v>
                </c:pt>
                <c:pt idx="346">
                  <c:v>20029</c:v>
                </c:pt>
                <c:pt idx="347">
                  <c:v>20059</c:v>
                </c:pt>
                <c:pt idx="348">
                  <c:v>20090</c:v>
                </c:pt>
                <c:pt idx="349">
                  <c:v>20121</c:v>
                </c:pt>
                <c:pt idx="350">
                  <c:v>20149</c:v>
                </c:pt>
                <c:pt idx="351">
                  <c:v>20180</c:v>
                </c:pt>
                <c:pt idx="352">
                  <c:v>20210</c:v>
                </c:pt>
                <c:pt idx="353">
                  <c:v>20241</c:v>
                </c:pt>
                <c:pt idx="354">
                  <c:v>20271</c:v>
                </c:pt>
                <c:pt idx="355">
                  <c:v>20302</c:v>
                </c:pt>
                <c:pt idx="356">
                  <c:v>20333</c:v>
                </c:pt>
                <c:pt idx="357">
                  <c:v>20363</c:v>
                </c:pt>
                <c:pt idx="358">
                  <c:v>20394</c:v>
                </c:pt>
                <c:pt idx="359">
                  <c:v>20424</c:v>
                </c:pt>
                <c:pt idx="360">
                  <c:v>20455</c:v>
                </c:pt>
                <c:pt idx="361">
                  <c:v>20486</c:v>
                </c:pt>
                <c:pt idx="362">
                  <c:v>20515</c:v>
                </c:pt>
                <c:pt idx="363">
                  <c:v>20546</c:v>
                </c:pt>
                <c:pt idx="364">
                  <c:v>20576</c:v>
                </c:pt>
                <c:pt idx="365">
                  <c:v>20607</c:v>
                </c:pt>
                <c:pt idx="366">
                  <c:v>20637</c:v>
                </c:pt>
                <c:pt idx="367">
                  <c:v>20668</c:v>
                </c:pt>
                <c:pt idx="368">
                  <c:v>20699</c:v>
                </c:pt>
                <c:pt idx="369">
                  <c:v>20729</c:v>
                </c:pt>
                <c:pt idx="370">
                  <c:v>20760</c:v>
                </c:pt>
                <c:pt idx="371">
                  <c:v>20790</c:v>
                </c:pt>
                <c:pt idx="372">
                  <c:v>20821</c:v>
                </c:pt>
                <c:pt idx="373">
                  <c:v>20852</c:v>
                </c:pt>
                <c:pt idx="374">
                  <c:v>20880</c:v>
                </c:pt>
                <c:pt idx="375">
                  <c:v>20911</c:v>
                </c:pt>
                <c:pt idx="376">
                  <c:v>20941</c:v>
                </c:pt>
                <c:pt idx="377">
                  <c:v>20972</c:v>
                </c:pt>
                <c:pt idx="378">
                  <c:v>21002</c:v>
                </c:pt>
                <c:pt idx="379">
                  <c:v>21033</c:v>
                </c:pt>
                <c:pt idx="380">
                  <c:v>21064</c:v>
                </c:pt>
                <c:pt idx="381">
                  <c:v>21094</c:v>
                </c:pt>
                <c:pt idx="382">
                  <c:v>21125</c:v>
                </c:pt>
                <c:pt idx="383">
                  <c:v>21155</c:v>
                </c:pt>
                <c:pt idx="384">
                  <c:v>21186</c:v>
                </c:pt>
                <c:pt idx="385">
                  <c:v>21217</c:v>
                </c:pt>
                <c:pt idx="386">
                  <c:v>21245</c:v>
                </c:pt>
                <c:pt idx="387">
                  <c:v>21276</c:v>
                </c:pt>
                <c:pt idx="388">
                  <c:v>21306</c:v>
                </c:pt>
                <c:pt idx="389">
                  <c:v>21337</c:v>
                </c:pt>
                <c:pt idx="390">
                  <c:v>21367</c:v>
                </c:pt>
                <c:pt idx="391">
                  <c:v>21398</c:v>
                </c:pt>
                <c:pt idx="392">
                  <c:v>21429</c:v>
                </c:pt>
                <c:pt idx="393">
                  <c:v>21459</c:v>
                </c:pt>
                <c:pt idx="394">
                  <c:v>21490</c:v>
                </c:pt>
                <c:pt idx="395">
                  <c:v>21520</c:v>
                </c:pt>
                <c:pt idx="396">
                  <c:v>21551</c:v>
                </c:pt>
                <c:pt idx="397">
                  <c:v>21582</c:v>
                </c:pt>
                <c:pt idx="398">
                  <c:v>21610</c:v>
                </c:pt>
                <c:pt idx="399">
                  <c:v>21641</c:v>
                </c:pt>
                <c:pt idx="400">
                  <c:v>21671</c:v>
                </c:pt>
                <c:pt idx="401">
                  <c:v>21702</c:v>
                </c:pt>
                <c:pt idx="402">
                  <c:v>21732</c:v>
                </c:pt>
                <c:pt idx="403">
                  <c:v>21763</c:v>
                </c:pt>
                <c:pt idx="404">
                  <c:v>21794</c:v>
                </c:pt>
                <c:pt idx="405">
                  <c:v>21824</c:v>
                </c:pt>
                <c:pt idx="406">
                  <c:v>21855</c:v>
                </c:pt>
                <c:pt idx="407">
                  <c:v>21885</c:v>
                </c:pt>
                <c:pt idx="408">
                  <c:v>21916</c:v>
                </c:pt>
                <c:pt idx="409">
                  <c:v>21947</c:v>
                </c:pt>
                <c:pt idx="410">
                  <c:v>21976</c:v>
                </c:pt>
                <c:pt idx="411">
                  <c:v>22007</c:v>
                </c:pt>
                <c:pt idx="412">
                  <c:v>22037</c:v>
                </c:pt>
                <c:pt idx="413">
                  <c:v>22068</c:v>
                </c:pt>
                <c:pt idx="414">
                  <c:v>22098</c:v>
                </c:pt>
                <c:pt idx="415">
                  <c:v>22129</c:v>
                </c:pt>
                <c:pt idx="416">
                  <c:v>22160</c:v>
                </c:pt>
                <c:pt idx="417">
                  <c:v>22190</c:v>
                </c:pt>
                <c:pt idx="418">
                  <c:v>22221</c:v>
                </c:pt>
                <c:pt idx="419">
                  <c:v>22251</c:v>
                </c:pt>
                <c:pt idx="420">
                  <c:v>22282</c:v>
                </c:pt>
                <c:pt idx="421">
                  <c:v>22313</c:v>
                </c:pt>
                <c:pt idx="422">
                  <c:v>22341</c:v>
                </c:pt>
                <c:pt idx="423">
                  <c:v>22372</c:v>
                </c:pt>
                <c:pt idx="424">
                  <c:v>22402</c:v>
                </c:pt>
                <c:pt idx="425">
                  <c:v>22433</c:v>
                </c:pt>
                <c:pt idx="426">
                  <c:v>22463</c:v>
                </c:pt>
                <c:pt idx="427">
                  <c:v>22494</c:v>
                </c:pt>
                <c:pt idx="428">
                  <c:v>22525</c:v>
                </c:pt>
                <c:pt idx="429">
                  <c:v>22555</c:v>
                </c:pt>
                <c:pt idx="430">
                  <c:v>22586</c:v>
                </c:pt>
                <c:pt idx="431">
                  <c:v>22616</c:v>
                </c:pt>
                <c:pt idx="432">
                  <c:v>22647</c:v>
                </c:pt>
                <c:pt idx="433">
                  <c:v>22678</c:v>
                </c:pt>
                <c:pt idx="434">
                  <c:v>22706</c:v>
                </c:pt>
                <c:pt idx="435">
                  <c:v>22737</c:v>
                </c:pt>
                <c:pt idx="436">
                  <c:v>22767</c:v>
                </c:pt>
                <c:pt idx="437">
                  <c:v>22798</c:v>
                </c:pt>
                <c:pt idx="438">
                  <c:v>22828</c:v>
                </c:pt>
                <c:pt idx="439">
                  <c:v>22859</c:v>
                </c:pt>
                <c:pt idx="440">
                  <c:v>22890</c:v>
                </c:pt>
                <c:pt idx="441">
                  <c:v>22920</c:v>
                </c:pt>
                <c:pt idx="442">
                  <c:v>22951</c:v>
                </c:pt>
                <c:pt idx="443">
                  <c:v>22981</c:v>
                </c:pt>
                <c:pt idx="444">
                  <c:v>23012</c:v>
                </c:pt>
                <c:pt idx="445">
                  <c:v>23043</c:v>
                </c:pt>
                <c:pt idx="446">
                  <c:v>23071</c:v>
                </c:pt>
                <c:pt idx="447">
                  <c:v>23102</c:v>
                </c:pt>
                <c:pt idx="448">
                  <c:v>23132</c:v>
                </c:pt>
                <c:pt idx="449">
                  <c:v>23163</c:v>
                </c:pt>
                <c:pt idx="450">
                  <c:v>23193</c:v>
                </c:pt>
                <c:pt idx="451">
                  <c:v>23224</c:v>
                </c:pt>
                <c:pt idx="452">
                  <c:v>23255</c:v>
                </c:pt>
                <c:pt idx="453">
                  <c:v>23285</c:v>
                </c:pt>
                <c:pt idx="454">
                  <c:v>23316</c:v>
                </c:pt>
                <c:pt idx="455">
                  <c:v>23346</c:v>
                </c:pt>
                <c:pt idx="456">
                  <c:v>23377</c:v>
                </c:pt>
                <c:pt idx="457">
                  <c:v>23408</c:v>
                </c:pt>
                <c:pt idx="458">
                  <c:v>23437</c:v>
                </c:pt>
                <c:pt idx="459">
                  <c:v>23468</c:v>
                </c:pt>
                <c:pt idx="460">
                  <c:v>23498</c:v>
                </c:pt>
                <c:pt idx="461">
                  <c:v>23529</c:v>
                </c:pt>
                <c:pt idx="462">
                  <c:v>23559</c:v>
                </c:pt>
                <c:pt idx="463">
                  <c:v>23590</c:v>
                </c:pt>
                <c:pt idx="464">
                  <c:v>23621</c:v>
                </c:pt>
                <c:pt idx="465">
                  <c:v>23651</c:v>
                </c:pt>
                <c:pt idx="466">
                  <c:v>23682</c:v>
                </c:pt>
                <c:pt idx="467">
                  <c:v>23712</c:v>
                </c:pt>
                <c:pt idx="468">
                  <c:v>23743</c:v>
                </c:pt>
                <c:pt idx="469">
                  <c:v>23774</c:v>
                </c:pt>
                <c:pt idx="470">
                  <c:v>23802</c:v>
                </c:pt>
                <c:pt idx="471">
                  <c:v>23833</c:v>
                </c:pt>
                <c:pt idx="472">
                  <c:v>23863</c:v>
                </c:pt>
                <c:pt idx="473">
                  <c:v>23894</c:v>
                </c:pt>
                <c:pt idx="474">
                  <c:v>23924</c:v>
                </c:pt>
                <c:pt idx="475">
                  <c:v>23955</c:v>
                </c:pt>
                <c:pt idx="476">
                  <c:v>23986</c:v>
                </c:pt>
                <c:pt idx="477">
                  <c:v>24016</c:v>
                </c:pt>
                <c:pt idx="478">
                  <c:v>24047</c:v>
                </c:pt>
                <c:pt idx="479">
                  <c:v>24077</c:v>
                </c:pt>
                <c:pt idx="480">
                  <c:v>24108</c:v>
                </c:pt>
                <c:pt idx="481">
                  <c:v>24139</c:v>
                </c:pt>
                <c:pt idx="482">
                  <c:v>24167</c:v>
                </c:pt>
                <c:pt idx="483">
                  <c:v>24198</c:v>
                </c:pt>
                <c:pt idx="484">
                  <c:v>24228</c:v>
                </c:pt>
                <c:pt idx="485">
                  <c:v>24259</c:v>
                </c:pt>
                <c:pt idx="486">
                  <c:v>24289</c:v>
                </c:pt>
                <c:pt idx="487">
                  <c:v>24320</c:v>
                </c:pt>
                <c:pt idx="488">
                  <c:v>24351</c:v>
                </c:pt>
                <c:pt idx="489">
                  <c:v>24381</c:v>
                </c:pt>
                <c:pt idx="490">
                  <c:v>24412</c:v>
                </c:pt>
                <c:pt idx="491">
                  <c:v>24442</c:v>
                </c:pt>
                <c:pt idx="492">
                  <c:v>24473</c:v>
                </c:pt>
                <c:pt idx="493">
                  <c:v>24504</c:v>
                </c:pt>
                <c:pt idx="494">
                  <c:v>24532</c:v>
                </c:pt>
                <c:pt idx="495">
                  <c:v>24563</c:v>
                </c:pt>
                <c:pt idx="496">
                  <c:v>24593</c:v>
                </c:pt>
                <c:pt idx="497">
                  <c:v>24624</c:v>
                </c:pt>
                <c:pt idx="498">
                  <c:v>24654</c:v>
                </c:pt>
                <c:pt idx="499">
                  <c:v>24685</c:v>
                </c:pt>
                <c:pt idx="500">
                  <c:v>24716</c:v>
                </c:pt>
                <c:pt idx="501">
                  <c:v>24746</c:v>
                </c:pt>
                <c:pt idx="502">
                  <c:v>24777</c:v>
                </c:pt>
                <c:pt idx="503">
                  <c:v>24807</c:v>
                </c:pt>
                <c:pt idx="504">
                  <c:v>24838</c:v>
                </c:pt>
                <c:pt idx="505">
                  <c:v>24869</c:v>
                </c:pt>
                <c:pt idx="506">
                  <c:v>24898</c:v>
                </c:pt>
                <c:pt idx="507">
                  <c:v>24929</c:v>
                </c:pt>
                <c:pt idx="508">
                  <c:v>24959</c:v>
                </c:pt>
                <c:pt idx="509">
                  <c:v>24990</c:v>
                </c:pt>
                <c:pt idx="510">
                  <c:v>25020</c:v>
                </c:pt>
                <c:pt idx="511">
                  <c:v>25051</c:v>
                </c:pt>
                <c:pt idx="512">
                  <c:v>25082</c:v>
                </c:pt>
                <c:pt idx="513">
                  <c:v>25112</c:v>
                </c:pt>
                <c:pt idx="514">
                  <c:v>25143</c:v>
                </c:pt>
                <c:pt idx="515">
                  <c:v>25173</c:v>
                </c:pt>
                <c:pt idx="516">
                  <c:v>25204</c:v>
                </c:pt>
                <c:pt idx="517">
                  <c:v>25235</c:v>
                </c:pt>
                <c:pt idx="518">
                  <c:v>25263</c:v>
                </c:pt>
                <c:pt idx="519">
                  <c:v>25294</c:v>
                </c:pt>
                <c:pt idx="520">
                  <c:v>25324</c:v>
                </c:pt>
                <c:pt idx="521">
                  <c:v>25355</c:v>
                </c:pt>
                <c:pt idx="522">
                  <c:v>25385</c:v>
                </c:pt>
                <c:pt idx="523">
                  <c:v>25416</c:v>
                </c:pt>
                <c:pt idx="524">
                  <c:v>25447</c:v>
                </c:pt>
                <c:pt idx="525">
                  <c:v>25477</c:v>
                </c:pt>
                <c:pt idx="526">
                  <c:v>25508</c:v>
                </c:pt>
                <c:pt idx="527">
                  <c:v>25538</c:v>
                </c:pt>
                <c:pt idx="528">
                  <c:v>25569</c:v>
                </c:pt>
                <c:pt idx="529">
                  <c:v>25600</c:v>
                </c:pt>
                <c:pt idx="530">
                  <c:v>25628</c:v>
                </c:pt>
                <c:pt idx="531">
                  <c:v>25659</c:v>
                </c:pt>
                <c:pt idx="532">
                  <c:v>25689</c:v>
                </c:pt>
                <c:pt idx="533">
                  <c:v>25720</c:v>
                </c:pt>
                <c:pt idx="534">
                  <c:v>25750</c:v>
                </c:pt>
                <c:pt idx="535">
                  <c:v>25781</c:v>
                </c:pt>
                <c:pt idx="536">
                  <c:v>25812</c:v>
                </c:pt>
                <c:pt idx="537">
                  <c:v>25842</c:v>
                </c:pt>
                <c:pt idx="538">
                  <c:v>25873</c:v>
                </c:pt>
                <c:pt idx="539">
                  <c:v>25903</c:v>
                </c:pt>
                <c:pt idx="540">
                  <c:v>25934</c:v>
                </c:pt>
                <c:pt idx="541">
                  <c:v>25965</c:v>
                </c:pt>
                <c:pt idx="542">
                  <c:v>25993</c:v>
                </c:pt>
                <c:pt idx="543">
                  <c:v>26024</c:v>
                </c:pt>
                <c:pt idx="544">
                  <c:v>26054</c:v>
                </c:pt>
                <c:pt idx="545">
                  <c:v>26085</c:v>
                </c:pt>
                <c:pt idx="546">
                  <c:v>26115</c:v>
                </c:pt>
                <c:pt idx="547">
                  <c:v>26146</c:v>
                </c:pt>
                <c:pt idx="548">
                  <c:v>26177</c:v>
                </c:pt>
                <c:pt idx="549">
                  <c:v>26207</c:v>
                </c:pt>
                <c:pt idx="550">
                  <c:v>26238</c:v>
                </c:pt>
                <c:pt idx="551">
                  <c:v>26268</c:v>
                </c:pt>
                <c:pt idx="552">
                  <c:v>26299</c:v>
                </c:pt>
                <c:pt idx="553">
                  <c:v>26330</c:v>
                </c:pt>
                <c:pt idx="554">
                  <c:v>26359</c:v>
                </c:pt>
                <c:pt idx="555">
                  <c:v>26390</c:v>
                </c:pt>
                <c:pt idx="556">
                  <c:v>26420</c:v>
                </c:pt>
                <c:pt idx="557">
                  <c:v>26451</c:v>
                </c:pt>
                <c:pt idx="558">
                  <c:v>26481</c:v>
                </c:pt>
                <c:pt idx="559">
                  <c:v>26512</c:v>
                </c:pt>
                <c:pt idx="560">
                  <c:v>26543</c:v>
                </c:pt>
                <c:pt idx="561">
                  <c:v>26573</c:v>
                </c:pt>
                <c:pt idx="562">
                  <c:v>26604</c:v>
                </c:pt>
                <c:pt idx="563">
                  <c:v>26634</c:v>
                </c:pt>
                <c:pt idx="564">
                  <c:v>26665</c:v>
                </c:pt>
                <c:pt idx="565">
                  <c:v>26696</c:v>
                </c:pt>
                <c:pt idx="566">
                  <c:v>26724</c:v>
                </c:pt>
                <c:pt idx="567">
                  <c:v>26755</c:v>
                </c:pt>
                <c:pt idx="568">
                  <c:v>26785</c:v>
                </c:pt>
                <c:pt idx="569">
                  <c:v>26816</c:v>
                </c:pt>
                <c:pt idx="570">
                  <c:v>26846</c:v>
                </c:pt>
                <c:pt idx="571">
                  <c:v>26877</c:v>
                </c:pt>
                <c:pt idx="572">
                  <c:v>26908</c:v>
                </c:pt>
                <c:pt idx="573">
                  <c:v>26938</c:v>
                </c:pt>
                <c:pt idx="574">
                  <c:v>26969</c:v>
                </c:pt>
                <c:pt idx="575">
                  <c:v>26999</c:v>
                </c:pt>
                <c:pt idx="576">
                  <c:v>27030</c:v>
                </c:pt>
                <c:pt idx="577">
                  <c:v>27061</c:v>
                </c:pt>
                <c:pt idx="578">
                  <c:v>27089</c:v>
                </c:pt>
                <c:pt idx="579">
                  <c:v>27120</c:v>
                </c:pt>
                <c:pt idx="580">
                  <c:v>27150</c:v>
                </c:pt>
                <c:pt idx="581">
                  <c:v>27181</c:v>
                </c:pt>
                <c:pt idx="582">
                  <c:v>27211</c:v>
                </c:pt>
                <c:pt idx="583">
                  <c:v>27242</c:v>
                </c:pt>
                <c:pt idx="584">
                  <c:v>27273</c:v>
                </c:pt>
                <c:pt idx="585">
                  <c:v>27303</c:v>
                </c:pt>
                <c:pt idx="586">
                  <c:v>27334</c:v>
                </c:pt>
                <c:pt idx="587">
                  <c:v>27364</c:v>
                </c:pt>
                <c:pt idx="588">
                  <c:v>27395</c:v>
                </c:pt>
                <c:pt idx="589">
                  <c:v>27426</c:v>
                </c:pt>
                <c:pt idx="590">
                  <c:v>27454</c:v>
                </c:pt>
                <c:pt idx="591">
                  <c:v>27485</c:v>
                </c:pt>
                <c:pt idx="592">
                  <c:v>27515</c:v>
                </c:pt>
                <c:pt idx="593">
                  <c:v>27546</c:v>
                </c:pt>
                <c:pt idx="594">
                  <c:v>27576</c:v>
                </c:pt>
                <c:pt idx="595">
                  <c:v>27607</c:v>
                </c:pt>
                <c:pt idx="596">
                  <c:v>27638</c:v>
                </c:pt>
                <c:pt idx="597">
                  <c:v>27668</c:v>
                </c:pt>
                <c:pt idx="598">
                  <c:v>27699</c:v>
                </c:pt>
                <c:pt idx="599">
                  <c:v>27729</c:v>
                </c:pt>
                <c:pt idx="600">
                  <c:v>27760</c:v>
                </c:pt>
                <c:pt idx="601">
                  <c:v>27791</c:v>
                </c:pt>
                <c:pt idx="602">
                  <c:v>27820</c:v>
                </c:pt>
                <c:pt idx="603">
                  <c:v>27851</c:v>
                </c:pt>
                <c:pt idx="604">
                  <c:v>27881</c:v>
                </c:pt>
                <c:pt idx="605">
                  <c:v>27912</c:v>
                </c:pt>
                <c:pt idx="606">
                  <c:v>27942</c:v>
                </c:pt>
                <c:pt idx="607">
                  <c:v>27973</c:v>
                </c:pt>
                <c:pt idx="608">
                  <c:v>28004</c:v>
                </c:pt>
                <c:pt idx="609">
                  <c:v>28034</c:v>
                </c:pt>
                <c:pt idx="610">
                  <c:v>28065</c:v>
                </c:pt>
                <c:pt idx="611">
                  <c:v>28095</c:v>
                </c:pt>
                <c:pt idx="612">
                  <c:v>28126</c:v>
                </c:pt>
                <c:pt idx="613">
                  <c:v>28157</c:v>
                </c:pt>
                <c:pt idx="614">
                  <c:v>28185</c:v>
                </c:pt>
                <c:pt idx="615">
                  <c:v>28216</c:v>
                </c:pt>
                <c:pt idx="616">
                  <c:v>28246</c:v>
                </c:pt>
                <c:pt idx="617">
                  <c:v>28277</c:v>
                </c:pt>
                <c:pt idx="618">
                  <c:v>28307</c:v>
                </c:pt>
                <c:pt idx="619">
                  <c:v>28338</c:v>
                </c:pt>
                <c:pt idx="620">
                  <c:v>28369</c:v>
                </c:pt>
                <c:pt idx="621">
                  <c:v>28399</c:v>
                </c:pt>
                <c:pt idx="622">
                  <c:v>28430</c:v>
                </c:pt>
                <c:pt idx="623">
                  <c:v>28460</c:v>
                </c:pt>
                <c:pt idx="624">
                  <c:v>28491</c:v>
                </c:pt>
                <c:pt idx="625">
                  <c:v>28522</c:v>
                </c:pt>
                <c:pt idx="626">
                  <c:v>28550</c:v>
                </c:pt>
                <c:pt idx="627">
                  <c:v>28581</c:v>
                </c:pt>
                <c:pt idx="628">
                  <c:v>28611</c:v>
                </c:pt>
                <c:pt idx="629">
                  <c:v>28642</c:v>
                </c:pt>
                <c:pt idx="630">
                  <c:v>28672</c:v>
                </c:pt>
                <c:pt idx="631">
                  <c:v>28703</c:v>
                </c:pt>
                <c:pt idx="632">
                  <c:v>28734</c:v>
                </c:pt>
                <c:pt idx="633">
                  <c:v>28764</c:v>
                </c:pt>
                <c:pt idx="634">
                  <c:v>28795</c:v>
                </c:pt>
                <c:pt idx="635">
                  <c:v>28825</c:v>
                </c:pt>
                <c:pt idx="636">
                  <c:v>28856</c:v>
                </c:pt>
                <c:pt idx="637">
                  <c:v>28887</c:v>
                </c:pt>
                <c:pt idx="638">
                  <c:v>28915</c:v>
                </c:pt>
                <c:pt idx="639">
                  <c:v>28946</c:v>
                </c:pt>
                <c:pt idx="640">
                  <c:v>28976</c:v>
                </c:pt>
                <c:pt idx="641">
                  <c:v>29007</c:v>
                </c:pt>
                <c:pt idx="642">
                  <c:v>29037</c:v>
                </c:pt>
                <c:pt idx="643">
                  <c:v>29068</c:v>
                </c:pt>
                <c:pt idx="644">
                  <c:v>29099</c:v>
                </c:pt>
                <c:pt idx="645">
                  <c:v>29129</c:v>
                </c:pt>
                <c:pt idx="646">
                  <c:v>29160</c:v>
                </c:pt>
                <c:pt idx="647">
                  <c:v>29190</c:v>
                </c:pt>
                <c:pt idx="648">
                  <c:v>29221</c:v>
                </c:pt>
                <c:pt idx="649">
                  <c:v>29252</c:v>
                </c:pt>
                <c:pt idx="650">
                  <c:v>29281</c:v>
                </c:pt>
                <c:pt idx="651">
                  <c:v>29312</c:v>
                </c:pt>
                <c:pt idx="652">
                  <c:v>29342</c:v>
                </c:pt>
                <c:pt idx="653">
                  <c:v>29373</c:v>
                </c:pt>
                <c:pt idx="654">
                  <c:v>29403</c:v>
                </c:pt>
                <c:pt idx="655">
                  <c:v>29434</c:v>
                </c:pt>
                <c:pt idx="656">
                  <c:v>29465</c:v>
                </c:pt>
                <c:pt idx="657">
                  <c:v>29495</c:v>
                </c:pt>
                <c:pt idx="658">
                  <c:v>29526</c:v>
                </c:pt>
                <c:pt idx="659">
                  <c:v>29556</c:v>
                </c:pt>
                <c:pt idx="660">
                  <c:v>29587</c:v>
                </c:pt>
                <c:pt idx="661">
                  <c:v>29618</c:v>
                </c:pt>
                <c:pt idx="662">
                  <c:v>29646</c:v>
                </c:pt>
                <c:pt idx="663">
                  <c:v>29677</c:v>
                </c:pt>
                <c:pt idx="664">
                  <c:v>29707</c:v>
                </c:pt>
                <c:pt idx="665">
                  <c:v>29738</c:v>
                </c:pt>
                <c:pt idx="666">
                  <c:v>29768</c:v>
                </c:pt>
                <c:pt idx="667">
                  <c:v>29799</c:v>
                </c:pt>
                <c:pt idx="668">
                  <c:v>29830</c:v>
                </c:pt>
                <c:pt idx="669">
                  <c:v>29860</c:v>
                </c:pt>
                <c:pt idx="670">
                  <c:v>29891</c:v>
                </c:pt>
                <c:pt idx="671">
                  <c:v>29921</c:v>
                </c:pt>
                <c:pt idx="672">
                  <c:v>29952</c:v>
                </c:pt>
                <c:pt idx="673">
                  <c:v>29983</c:v>
                </c:pt>
                <c:pt idx="674">
                  <c:v>30011</c:v>
                </c:pt>
                <c:pt idx="675">
                  <c:v>30042</c:v>
                </c:pt>
                <c:pt idx="676">
                  <c:v>30072</c:v>
                </c:pt>
                <c:pt idx="677">
                  <c:v>30103</c:v>
                </c:pt>
                <c:pt idx="678">
                  <c:v>30133</c:v>
                </c:pt>
                <c:pt idx="679">
                  <c:v>30164</c:v>
                </c:pt>
                <c:pt idx="680">
                  <c:v>30195</c:v>
                </c:pt>
                <c:pt idx="681">
                  <c:v>30225</c:v>
                </c:pt>
                <c:pt idx="682">
                  <c:v>30256</c:v>
                </c:pt>
                <c:pt idx="683">
                  <c:v>30286</c:v>
                </c:pt>
                <c:pt idx="684">
                  <c:v>30317</c:v>
                </c:pt>
                <c:pt idx="685">
                  <c:v>30348</c:v>
                </c:pt>
                <c:pt idx="686">
                  <c:v>30376</c:v>
                </c:pt>
                <c:pt idx="687">
                  <c:v>30407</c:v>
                </c:pt>
                <c:pt idx="688">
                  <c:v>30437</c:v>
                </c:pt>
                <c:pt idx="689">
                  <c:v>30468</c:v>
                </c:pt>
                <c:pt idx="690">
                  <c:v>30498</c:v>
                </c:pt>
                <c:pt idx="691">
                  <c:v>30529</c:v>
                </c:pt>
                <c:pt idx="692">
                  <c:v>30560</c:v>
                </c:pt>
                <c:pt idx="693">
                  <c:v>30590</c:v>
                </c:pt>
                <c:pt idx="694">
                  <c:v>30621</c:v>
                </c:pt>
                <c:pt idx="695">
                  <c:v>30651</c:v>
                </c:pt>
                <c:pt idx="696">
                  <c:v>30682</c:v>
                </c:pt>
                <c:pt idx="697">
                  <c:v>30713</c:v>
                </c:pt>
                <c:pt idx="698">
                  <c:v>30742</c:v>
                </c:pt>
                <c:pt idx="699">
                  <c:v>30773</c:v>
                </c:pt>
                <c:pt idx="700">
                  <c:v>30803</c:v>
                </c:pt>
                <c:pt idx="701">
                  <c:v>30834</c:v>
                </c:pt>
                <c:pt idx="702">
                  <c:v>30864</c:v>
                </c:pt>
                <c:pt idx="703">
                  <c:v>30895</c:v>
                </c:pt>
                <c:pt idx="704">
                  <c:v>30926</c:v>
                </c:pt>
                <c:pt idx="705">
                  <c:v>30956</c:v>
                </c:pt>
                <c:pt idx="706">
                  <c:v>30987</c:v>
                </c:pt>
                <c:pt idx="707">
                  <c:v>31017</c:v>
                </c:pt>
                <c:pt idx="708">
                  <c:v>31048</c:v>
                </c:pt>
                <c:pt idx="709">
                  <c:v>31079</c:v>
                </c:pt>
                <c:pt idx="710">
                  <c:v>31107</c:v>
                </c:pt>
                <c:pt idx="711">
                  <c:v>31138</c:v>
                </c:pt>
                <c:pt idx="712">
                  <c:v>31168</c:v>
                </c:pt>
                <c:pt idx="713">
                  <c:v>31199</c:v>
                </c:pt>
                <c:pt idx="714">
                  <c:v>31229</c:v>
                </c:pt>
                <c:pt idx="715">
                  <c:v>31260</c:v>
                </c:pt>
                <c:pt idx="716">
                  <c:v>31291</c:v>
                </c:pt>
                <c:pt idx="717">
                  <c:v>31321</c:v>
                </c:pt>
                <c:pt idx="718">
                  <c:v>31352</c:v>
                </c:pt>
                <c:pt idx="719">
                  <c:v>31382</c:v>
                </c:pt>
                <c:pt idx="720">
                  <c:v>31413</c:v>
                </c:pt>
                <c:pt idx="721">
                  <c:v>31444</c:v>
                </c:pt>
                <c:pt idx="722">
                  <c:v>31472</c:v>
                </c:pt>
                <c:pt idx="723">
                  <c:v>31503</c:v>
                </c:pt>
                <c:pt idx="724">
                  <c:v>31533</c:v>
                </c:pt>
                <c:pt idx="725">
                  <c:v>31564</c:v>
                </c:pt>
                <c:pt idx="726">
                  <c:v>31594</c:v>
                </c:pt>
                <c:pt idx="727">
                  <c:v>31625</c:v>
                </c:pt>
                <c:pt idx="728">
                  <c:v>31656</c:v>
                </c:pt>
                <c:pt idx="729">
                  <c:v>31686</c:v>
                </c:pt>
                <c:pt idx="730">
                  <c:v>31717</c:v>
                </c:pt>
                <c:pt idx="731">
                  <c:v>31747</c:v>
                </c:pt>
                <c:pt idx="732">
                  <c:v>31778</c:v>
                </c:pt>
                <c:pt idx="733">
                  <c:v>31809</c:v>
                </c:pt>
                <c:pt idx="734">
                  <c:v>31837</c:v>
                </c:pt>
                <c:pt idx="735">
                  <c:v>31868</c:v>
                </c:pt>
                <c:pt idx="736">
                  <c:v>31898</c:v>
                </c:pt>
                <c:pt idx="737">
                  <c:v>31929</c:v>
                </c:pt>
                <c:pt idx="738">
                  <c:v>31959</c:v>
                </c:pt>
                <c:pt idx="739">
                  <c:v>31990</c:v>
                </c:pt>
                <c:pt idx="740">
                  <c:v>32021</c:v>
                </c:pt>
                <c:pt idx="741">
                  <c:v>32051</c:v>
                </c:pt>
                <c:pt idx="742">
                  <c:v>32082</c:v>
                </c:pt>
                <c:pt idx="743">
                  <c:v>32112</c:v>
                </c:pt>
                <c:pt idx="744">
                  <c:v>32143</c:v>
                </c:pt>
                <c:pt idx="745">
                  <c:v>32174</c:v>
                </c:pt>
                <c:pt idx="746">
                  <c:v>32203</c:v>
                </c:pt>
                <c:pt idx="747">
                  <c:v>32234</c:v>
                </c:pt>
                <c:pt idx="748">
                  <c:v>32264</c:v>
                </c:pt>
                <c:pt idx="749">
                  <c:v>32295</c:v>
                </c:pt>
                <c:pt idx="750">
                  <c:v>32325</c:v>
                </c:pt>
                <c:pt idx="751">
                  <c:v>32356</c:v>
                </c:pt>
                <c:pt idx="752">
                  <c:v>32387</c:v>
                </c:pt>
                <c:pt idx="753">
                  <c:v>32417</c:v>
                </c:pt>
                <c:pt idx="754">
                  <c:v>32448</c:v>
                </c:pt>
                <c:pt idx="755">
                  <c:v>32478</c:v>
                </c:pt>
                <c:pt idx="756">
                  <c:v>32509</c:v>
                </c:pt>
                <c:pt idx="757">
                  <c:v>32540</c:v>
                </c:pt>
                <c:pt idx="758">
                  <c:v>32568</c:v>
                </c:pt>
                <c:pt idx="759">
                  <c:v>32599</c:v>
                </c:pt>
                <c:pt idx="760">
                  <c:v>32629</c:v>
                </c:pt>
                <c:pt idx="761">
                  <c:v>32660</c:v>
                </c:pt>
                <c:pt idx="762">
                  <c:v>32690</c:v>
                </c:pt>
                <c:pt idx="763">
                  <c:v>32721</c:v>
                </c:pt>
                <c:pt idx="764">
                  <c:v>32752</c:v>
                </c:pt>
                <c:pt idx="765">
                  <c:v>32782</c:v>
                </c:pt>
                <c:pt idx="766">
                  <c:v>32813</c:v>
                </c:pt>
                <c:pt idx="767">
                  <c:v>32843</c:v>
                </c:pt>
                <c:pt idx="768">
                  <c:v>32874</c:v>
                </c:pt>
                <c:pt idx="769">
                  <c:v>32905</c:v>
                </c:pt>
                <c:pt idx="770">
                  <c:v>32933</c:v>
                </c:pt>
                <c:pt idx="771">
                  <c:v>32964</c:v>
                </c:pt>
                <c:pt idx="772">
                  <c:v>32994</c:v>
                </c:pt>
                <c:pt idx="773">
                  <c:v>33025</c:v>
                </c:pt>
                <c:pt idx="774">
                  <c:v>33055</c:v>
                </c:pt>
                <c:pt idx="775">
                  <c:v>33086</c:v>
                </c:pt>
                <c:pt idx="776">
                  <c:v>33117</c:v>
                </c:pt>
                <c:pt idx="777">
                  <c:v>33147</c:v>
                </c:pt>
                <c:pt idx="778">
                  <c:v>33178</c:v>
                </c:pt>
                <c:pt idx="779">
                  <c:v>33208</c:v>
                </c:pt>
                <c:pt idx="780">
                  <c:v>33239</c:v>
                </c:pt>
                <c:pt idx="781">
                  <c:v>33270</c:v>
                </c:pt>
                <c:pt idx="782">
                  <c:v>33298</c:v>
                </c:pt>
                <c:pt idx="783">
                  <c:v>33329</c:v>
                </c:pt>
                <c:pt idx="784">
                  <c:v>33359</c:v>
                </c:pt>
                <c:pt idx="785">
                  <c:v>33390</c:v>
                </c:pt>
                <c:pt idx="786">
                  <c:v>33420</c:v>
                </c:pt>
                <c:pt idx="787">
                  <c:v>33451</c:v>
                </c:pt>
                <c:pt idx="788">
                  <c:v>33482</c:v>
                </c:pt>
                <c:pt idx="789">
                  <c:v>33512</c:v>
                </c:pt>
                <c:pt idx="790">
                  <c:v>33543</c:v>
                </c:pt>
                <c:pt idx="791">
                  <c:v>33573</c:v>
                </c:pt>
                <c:pt idx="792">
                  <c:v>33604</c:v>
                </c:pt>
                <c:pt idx="793">
                  <c:v>33635</c:v>
                </c:pt>
                <c:pt idx="794">
                  <c:v>33664</c:v>
                </c:pt>
                <c:pt idx="795">
                  <c:v>33695</c:v>
                </c:pt>
                <c:pt idx="796">
                  <c:v>33725</c:v>
                </c:pt>
                <c:pt idx="797">
                  <c:v>33756</c:v>
                </c:pt>
                <c:pt idx="798">
                  <c:v>33786</c:v>
                </c:pt>
                <c:pt idx="799">
                  <c:v>33817</c:v>
                </c:pt>
                <c:pt idx="800">
                  <c:v>33848</c:v>
                </c:pt>
                <c:pt idx="801">
                  <c:v>33878</c:v>
                </c:pt>
                <c:pt idx="802">
                  <c:v>33909</c:v>
                </c:pt>
                <c:pt idx="803">
                  <c:v>33939</c:v>
                </c:pt>
                <c:pt idx="804">
                  <c:v>33970</c:v>
                </c:pt>
                <c:pt idx="805">
                  <c:v>34001</c:v>
                </c:pt>
                <c:pt idx="806">
                  <c:v>34029</c:v>
                </c:pt>
                <c:pt idx="807">
                  <c:v>34060</c:v>
                </c:pt>
                <c:pt idx="808">
                  <c:v>34090</c:v>
                </c:pt>
                <c:pt idx="809">
                  <c:v>34121</c:v>
                </c:pt>
                <c:pt idx="810">
                  <c:v>34151</c:v>
                </c:pt>
                <c:pt idx="811">
                  <c:v>34182</c:v>
                </c:pt>
                <c:pt idx="812">
                  <c:v>34213</c:v>
                </c:pt>
                <c:pt idx="813">
                  <c:v>34243</c:v>
                </c:pt>
                <c:pt idx="814">
                  <c:v>34274</c:v>
                </c:pt>
                <c:pt idx="815">
                  <c:v>34304</c:v>
                </c:pt>
                <c:pt idx="816">
                  <c:v>34335</c:v>
                </c:pt>
                <c:pt idx="817">
                  <c:v>34366</c:v>
                </c:pt>
                <c:pt idx="818">
                  <c:v>34394</c:v>
                </c:pt>
                <c:pt idx="819">
                  <c:v>34425</c:v>
                </c:pt>
                <c:pt idx="820">
                  <c:v>34455</c:v>
                </c:pt>
                <c:pt idx="821">
                  <c:v>34486</c:v>
                </c:pt>
                <c:pt idx="822">
                  <c:v>34516</c:v>
                </c:pt>
                <c:pt idx="823">
                  <c:v>34547</c:v>
                </c:pt>
                <c:pt idx="824">
                  <c:v>34578</c:v>
                </c:pt>
                <c:pt idx="825">
                  <c:v>34608</c:v>
                </c:pt>
                <c:pt idx="826">
                  <c:v>34639</c:v>
                </c:pt>
                <c:pt idx="827">
                  <c:v>34669</c:v>
                </c:pt>
                <c:pt idx="828">
                  <c:v>34700</c:v>
                </c:pt>
                <c:pt idx="829">
                  <c:v>34731</c:v>
                </c:pt>
                <c:pt idx="830">
                  <c:v>34759</c:v>
                </c:pt>
                <c:pt idx="831">
                  <c:v>34790</c:v>
                </c:pt>
                <c:pt idx="832">
                  <c:v>34820</c:v>
                </c:pt>
                <c:pt idx="833">
                  <c:v>34851</c:v>
                </c:pt>
                <c:pt idx="834">
                  <c:v>34881</c:v>
                </c:pt>
                <c:pt idx="835">
                  <c:v>34912</c:v>
                </c:pt>
                <c:pt idx="836">
                  <c:v>34943</c:v>
                </c:pt>
                <c:pt idx="837">
                  <c:v>34973</c:v>
                </c:pt>
                <c:pt idx="838">
                  <c:v>35004</c:v>
                </c:pt>
                <c:pt idx="839">
                  <c:v>35034</c:v>
                </c:pt>
                <c:pt idx="840">
                  <c:v>35065</c:v>
                </c:pt>
                <c:pt idx="841">
                  <c:v>35096</c:v>
                </c:pt>
                <c:pt idx="842">
                  <c:v>35125</c:v>
                </c:pt>
                <c:pt idx="843">
                  <c:v>35156</c:v>
                </c:pt>
                <c:pt idx="844">
                  <c:v>35186</c:v>
                </c:pt>
                <c:pt idx="845">
                  <c:v>35217</c:v>
                </c:pt>
                <c:pt idx="846">
                  <c:v>35247</c:v>
                </c:pt>
                <c:pt idx="847">
                  <c:v>35278</c:v>
                </c:pt>
                <c:pt idx="848">
                  <c:v>35309</c:v>
                </c:pt>
                <c:pt idx="849">
                  <c:v>35339</c:v>
                </c:pt>
                <c:pt idx="850">
                  <c:v>35370</c:v>
                </c:pt>
                <c:pt idx="851">
                  <c:v>35400</c:v>
                </c:pt>
                <c:pt idx="852">
                  <c:v>35431</c:v>
                </c:pt>
                <c:pt idx="853">
                  <c:v>35462</c:v>
                </c:pt>
                <c:pt idx="854">
                  <c:v>35490</c:v>
                </c:pt>
                <c:pt idx="855">
                  <c:v>35521</c:v>
                </c:pt>
                <c:pt idx="856">
                  <c:v>35551</c:v>
                </c:pt>
                <c:pt idx="857">
                  <c:v>35582</c:v>
                </c:pt>
                <c:pt idx="858">
                  <c:v>35612</c:v>
                </c:pt>
                <c:pt idx="859">
                  <c:v>35643</c:v>
                </c:pt>
                <c:pt idx="860">
                  <c:v>35674</c:v>
                </c:pt>
                <c:pt idx="861">
                  <c:v>35704</c:v>
                </c:pt>
                <c:pt idx="862">
                  <c:v>35735</c:v>
                </c:pt>
                <c:pt idx="863">
                  <c:v>35765</c:v>
                </c:pt>
                <c:pt idx="864">
                  <c:v>35796</c:v>
                </c:pt>
                <c:pt idx="865">
                  <c:v>35827</c:v>
                </c:pt>
                <c:pt idx="866">
                  <c:v>35855</c:v>
                </c:pt>
                <c:pt idx="867">
                  <c:v>35886</c:v>
                </c:pt>
                <c:pt idx="868">
                  <c:v>35916</c:v>
                </c:pt>
                <c:pt idx="869">
                  <c:v>35947</c:v>
                </c:pt>
                <c:pt idx="870">
                  <c:v>35977</c:v>
                </c:pt>
                <c:pt idx="871">
                  <c:v>36008</c:v>
                </c:pt>
                <c:pt idx="872">
                  <c:v>36039</c:v>
                </c:pt>
                <c:pt idx="873">
                  <c:v>36069</c:v>
                </c:pt>
                <c:pt idx="874">
                  <c:v>36100</c:v>
                </c:pt>
                <c:pt idx="875">
                  <c:v>36130</c:v>
                </c:pt>
                <c:pt idx="876">
                  <c:v>36161</c:v>
                </c:pt>
                <c:pt idx="877">
                  <c:v>36192</c:v>
                </c:pt>
                <c:pt idx="878">
                  <c:v>36220</c:v>
                </c:pt>
                <c:pt idx="879">
                  <c:v>36251</c:v>
                </c:pt>
                <c:pt idx="880">
                  <c:v>36281</c:v>
                </c:pt>
                <c:pt idx="881">
                  <c:v>36312</c:v>
                </c:pt>
                <c:pt idx="882">
                  <c:v>36342</c:v>
                </c:pt>
                <c:pt idx="883">
                  <c:v>36373</c:v>
                </c:pt>
                <c:pt idx="884">
                  <c:v>36404</c:v>
                </c:pt>
                <c:pt idx="885">
                  <c:v>36434</c:v>
                </c:pt>
                <c:pt idx="886">
                  <c:v>36465</c:v>
                </c:pt>
                <c:pt idx="887">
                  <c:v>36495</c:v>
                </c:pt>
                <c:pt idx="888">
                  <c:v>36526</c:v>
                </c:pt>
                <c:pt idx="889">
                  <c:v>36557</c:v>
                </c:pt>
                <c:pt idx="890">
                  <c:v>36586</c:v>
                </c:pt>
                <c:pt idx="891">
                  <c:v>36617</c:v>
                </c:pt>
                <c:pt idx="892">
                  <c:v>36647</c:v>
                </c:pt>
                <c:pt idx="893">
                  <c:v>36678</c:v>
                </c:pt>
                <c:pt idx="894">
                  <c:v>36708</c:v>
                </c:pt>
                <c:pt idx="895">
                  <c:v>36739</c:v>
                </c:pt>
                <c:pt idx="896">
                  <c:v>36770</c:v>
                </c:pt>
                <c:pt idx="897">
                  <c:v>36800</c:v>
                </c:pt>
                <c:pt idx="898">
                  <c:v>36831</c:v>
                </c:pt>
                <c:pt idx="899">
                  <c:v>36861</c:v>
                </c:pt>
                <c:pt idx="900">
                  <c:v>36892</c:v>
                </c:pt>
                <c:pt idx="901">
                  <c:v>36923</c:v>
                </c:pt>
                <c:pt idx="902">
                  <c:v>36951</c:v>
                </c:pt>
                <c:pt idx="903">
                  <c:v>36982</c:v>
                </c:pt>
                <c:pt idx="904">
                  <c:v>37012</c:v>
                </c:pt>
                <c:pt idx="905">
                  <c:v>37043</c:v>
                </c:pt>
                <c:pt idx="906">
                  <c:v>37073</c:v>
                </c:pt>
                <c:pt idx="907">
                  <c:v>37104</c:v>
                </c:pt>
                <c:pt idx="908">
                  <c:v>37135</c:v>
                </c:pt>
                <c:pt idx="909">
                  <c:v>37165</c:v>
                </c:pt>
                <c:pt idx="910">
                  <c:v>37196</c:v>
                </c:pt>
                <c:pt idx="911">
                  <c:v>37226</c:v>
                </c:pt>
                <c:pt idx="912">
                  <c:v>37257</c:v>
                </c:pt>
                <c:pt idx="913">
                  <c:v>37288</c:v>
                </c:pt>
                <c:pt idx="914">
                  <c:v>37316</c:v>
                </c:pt>
                <c:pt idx="915">
                  <c:v>37347</c:v>
                </c:pt>
                <c:pt idx="916">
                  <c:v>37377</c:v>
                </c:pt>
                <c:pt idx="917">
                  <c:v>37408</c:v>
                </c:pt>
                <c:pt idx="918">
                  <c:v>37438</c:v>
                </c:pt>
                <c:pt idx="919">
                  <c:v>37469</c:v>
                </c:pt>
                <c:pt idx="920">
                  <c:v>37500</c:v>
                </c:pt>
                <c:pt idx="921">
                  <c:v>37530</c:v>
                </c:pt>
                <c:pt idx="922">
                  <c:v>37561</c:v>
                </c:pt>
                <c:pt idx="923">
                  <c:v>37591</c:v>
                </c:pt>
                <c:pt idx="924">
                  <c:v>37622</c:v>
                </c:pt>
                <c:pt idx="925">
                  <c:v>37653</c:v>
                </c:pt>
                <c:pt idx="926">
                  <c:v>37681</c:v>
                </c:pt>
                <c:pt idx="927">
                  <c:v>37712</c:v>
                </c:pt>
                <c:pt idx="928">
                  <c:v>37742</c:v>
                </c:pt>
                <c:pt idx="929">
                  <c:v>37773</c:v>
                </c:pt>
                <c:pt idx="930">
                  <c:v>37803</c:v>
                </c:pt>
                <c:pt idx="931">
                  <c:v>37834</c:v>
                </c:pt>
                <c:pt idx="932">
                  <c:v>37865</c:v>
                </c:pt>
                <c:pt idx="933">
                  <c:v>37895</c:v>
                </c:pt>
                <c:pt idx="934">
                  <c:v>37926</c:v>
                </c:pt>
                <c:pt idx="935">
                  <c:v>37956</c:v>
                </c:pt>
                <c:pt idx="936">
                  <c:v>37987</c:v>
                </c:pt>
                <c:pt idx="937">
                  <c:v>38018</c:v>
                </c:pt>
                <c:pt idx="938">
                  <c:v>38047</c:v>
                </c:pt>
                <c:pt idx="939">
                  <c:v>38078</c:v>
                </c:pt>
                <c:pt idx="940">
                  <c:v>38108</c:v>
                </c:pt>
                <c:pt idx="941">
                  <c:v>38139</c:v>
                </c:pt>
                <c:pt idx="942">
                  <c:v>38169</c:v>
                </c:pt>
                <c:pt idx="943">
                  <c:v>38200</c:v>
                </c:pt>
                <c:pt idx="944">
                  <c:v>38231</c:v>
                </c:pt>
                <c:pt idx="945">
                  <c:v>38261</c:v>
                </c:pt>
                <c:pt idx="946">
                  <c:v>38292</c:v>
                </c:pt>
                <c:pt idx="947">
                  <c:v>38322</c:v>
                </c:pt>
                <c:pt idx="948">
                  <c:v>38353</c:v>
                </c:pt>
                <c:pt idx="949">
                  <c:v>38384</c:v>
                </c:pt>
                <c:pt idx="950">
                  <c:v>38412</c:v>
                </c:pt>
                <c:pt idx="951">
                  <c:v>38443</c:v>
                </c:pt>
                <c:pt idx="952">
                  <c:v>38473</c:v>
                </c:pt>
                <c:pt idx="953">
                  <c:v>38504</c:v>
                </c:pt>
                <c:pt idx="954">
                  <c:v>38534</c:v>
                </c:pt>
                <c:pt idx="955">
                  <c:v>38565</c:v>
                </c:pt>
                <c:pt idx="956">
                  <c:v>38596</c:v>
                </c:pt>
                <c:pt idx="957">
                  <c:v>38626</c:v>
                </c:pt>
                <c:pt idx="958">
                  <c:v>38657</c:v>
                </c:pt>
                <c:pt idx="959">
                  <c:v>38687</c:v>
                </c:pt>
                <c:pt idx="960">
                  <c:v>38718</c:v>
                </c:pt>
                <c:pt idx="961">
                  <c:v>38749</c:v>
                </c:pt>
                <c:pt idx="962">
                  <c:v>38777</c:v>
                </c:pt>
                <c:pt idx="963">
                  <c:v>38808</c:v>
                </c:pt>
                <c:pt idx="964">
                  <c:v>38838</c:v>
                </c:pt>
                <c:pt idx="965">
                  <c:v>38869</c:v>
                </c:pt>
                <c:pt idx="966">
                  <c:v>38899</c:v>
                </c:pt>
                <c:pt idx="967">
                  <c:v>38930</c:v>
                </c:pt>
                <c:pt idx="968">
                  <c:v>38961</c:v>
                </c:pt>
                <c:pt idx="969">
                  <c:v>38991</c:v>
                </c:pt>
                <c:pt idx="970">
                  <c:v>39022</c:v>
                </c:pt>
                <c:pt idx="971">
                  <c:v>39052</c:v>
                </c:pt>
                <c:pt idx="972">
                  <c:v>39083</c:v>
                </c:pt>
                <c:pt idx="973">
                  <c:v>39114</c:v>
                </c:pt>
                <c:pt idx="974">
                  <c:v>39142</c:v>
                </c:pt>
                <c:pt idx="975">
                  <c:v>39173</c:v>
                </c:pt>
                <c:pt idx="976">
                  <c:v>39203</c:v>
                </c:pt>
                <c:pt idx="977">
                  <c:v>39234</c:v>
                </c:pt>
                <c:pt idx="978">
                  <c:v>39264</c:v>
                </c:pt>
                <c:pt idx="979">
                  <c:v>39295</c:v>
                </c:pt>
                <c:pt idx="980">
                  <c:v>39326</c:v>
                </c:pt>
                <c:pt idx="981">
                  <c:v>39356</c:v>
                </c:pt>
                <c:pt idx="982">
                  <c:v>39387</c:v>
                </c:pt>
                <c:pt idx="983">
                  <c:v>39417</c:v>
                </c:pt>
                <c:pt idx="984">
                  <c:v>39448</c:v>
                </c:pt>
                <c:pt idx="985">
                  <c:v>39479</c:v>
                </c:pt>
                <c:pt idx="986">
                  <c:v>39508</c:v>
                </c:pt>
                <c:pt idx="987">
                  <c:v>39539</c:v>
                </c:pt>
                <c:pt idx="988">
                  <c:v>39569</c:v>
                </c:pt>
                <c:pt idx="989">
                  <c:v>39600</c:v>
                </c:pt>
                <c:pt idx="990">
                  <c:v>39630</c:v>
                </c:pt>
                <c:pt idx="991">
                  <c:v>39661</c:v>
                </c:pt>
                <c:pt idx="992">
                  <c:v>39692</c:v>
                </c:pt>
                <c:pt idx="993">
                  <c:v>39722</c:v>
                </c:pt>
                <c:pt idx="994">
                  <c:v>39753</c:v>
                </c:pt>
                <c:pt idx="995">
                  <c:v>39783</c:v>
                </c:pt>
                <c:pt idx="996">
                  <c:v>39814</c:v>
                </c:pt>
                <c:pt idx="997">
                  <c:v>39845</c:v>
                </c:pt>
                <c:pt idx="998">
                  <c:v>39873</c:v>
                </c:pt>
                <c:pt idx="999">
                  <c:v>39904</c:v>
                </c:pt>
                <c:pt idx="1000">
                  <c:v>39934</c:v>
                </c:pt>
                <c:pt idx="1001">
                  <c:v>39965</c:v>
                </c:pt>
                <c:pt idx="1002">
                  <c:v>39995</c:v>
                </c:pt>
                <c:pt idx="1003">
                  <c:v>40026</c:v>
                </c:pt>
                <c:pt idx="1004">
                  <c:v>40057</c:v>
                </c:pt>
                <c:pt idx="1005">
                  <c:v>40087</c:v>
                </c:pt>
                <c:pt idx="1006">
                  <c:v>40118</c:v>
                </c:pt>
                <c:pt idx="1007">
                  <c:v>40148</c:v>
                </c:pt>
                <c:pt idx="1008">
                  <c:v>40179</c:v>
                </c:pt>
                <c:pt idx="1009">
                  <c:v>40210</c:v>
                </c:pt>
                <c:pt idx="1010">
                  <c:v>40238</c:v>
                </c:pt>
                <c:pt idx="1011">
                  <c:v>40269</c:v>
                </c:pt>
                <c:pt idx="1012">
                  <c:v>40299</c:v>
                </c:pt>
                <c:pt idx="1013">
                  <c:v>40330</c:v>
                </c:pt>
                <c:pt idx="1014">
                  <c:v>40360</c:v>
                </c:pt>
                <c:pt idx="1015">
                  <c:v>40391</c:v>
                </c:pt>
                <c:pt idx="1016">
                  <c:v>40422</c:v>
                </c:pt>
                <c:pt idx="1017">
                  <c:v>40452</c:v>
                </c:pt>
                <c:pt idx="1018">
                  <c:v>40483</c:v>
                </c:pt>
                <c:pt idx="1019">
                  <c:v>40513</c:v>
                </c:pt>
                <c:pt idx="1020">
                  <c:v>40544</c:v>
                </c:pt>
                <c:pt idx="1021">
                  <c:v>40575</c:v>
                </c:pt>
                <c:pt idx="1022">
                  <c:v>40603</c:v>
                </c:pt>
                <c:pt idx="1023">
                  <c:v>40634</c:v>
                </c:pt>
                <c:pt idx="1024">
                  <c:v>40664</c:v>
                </c:pt>
                <c:pt idx="1025">
                  <c:v>40695</c:v>
                </c:pt>
                <c:pt idx="1026">
                  <c:v>40725</c:v>
                </c:pt>
                <c:pt idx="1027">
                  <c:v>40756</c:v>
                </c:pt>
                <c:pt idx="1028">
                  <c:v>40787</c:v>
                </c:pt>
                <c:pt idx="1029">
                  <c:v>40817</c:v>
                </c:pt>
                <c:pt idx="1030">
                  <c:v>40848</c:v>
                </c:pt>
                <c:pt idx="1031">
                  <c:v>40878</c:v>
                </c:pt>
                <c:pt idx="1032">
                  <c:v>40909</c:v>
                </c:pt>
                <c:pt idx="1033">
                  <c:v>40940</c:v>
                </c:pt>
                <c:pt idx="1034">
                  <c:v>40969</c:v>
                </c:pt>
                <c:pt idx="1035">
                  <c:v>41000</c:v>
                </c:pt>
                <c:pt idx="1036">
                  <c:v>41030</c:v>
                </c:pt>
                <c:pt idx="1037">
                  <c:v>41061</c:v>
                </c:pt>
                <c:pt idx="1038">
                  <c:v>41091</c:v>
                </c:pt>
                <c:pt idx="1039">
                  <c:v>41122</c:v>
                </c:pt>
                <c:pt idx="1040">
                  <c:v>41153</c:v>
                </c:pt>
                <c:pt idx="1041">
                  <c:v>41183</c:v>
                </c:pt>
                <c:pt idx="1042">
                  <c:v>41214</c:v>
                </c:pt>
                <c:pt idx="1043">
                  <c:v>41244</c:v>
                </c:pt>
                <c:pt idx="1044">
                  <c:v>41275</c:v>
                </c:pt>
                <c:pt idx="1045">
                  <c:v>41306</c:v>
                </c:pt>
                <c:pt idx="1046">
                  <c:v>41334</c:v>
                </c:pt>
                <c:pt idx="1047">
                  <c:v>41365</c:v>
                </c:pt>
                <c:pt idx="1048">
                  <c:v>41395</c:v>
                </c:pt>
                <c:pt idx="1049">
                  <c:v>41426</c:v>
                </c:pt>
                <c:pt idx="1050">
                  <c:v>41456</c:v>
                </c:pt>
                <c:pt idx="1051">
                  <c:v>41487</c:v>
                </c:pt>
                <c:pt idx="1052">
                  <c:v>41518</c:v>
                </c:pt>
                <c:pt idx="1053">
                  <c:v>41548</c:v>
                </c:pt>
                <c:pt idx="1054">
                  <c:v>41579</c:v>
                </c:pt>
                <c:pt idx="1055">
                  <c:v>41609</c:v>
                </c:pt>
                <c:pt idx="1056">
                  <c:v>41640</c:v>
                </c:pt>
                <c:pt idx="1057">
                  <c:v>41671</c:v>
                </c:pt>
                <c:pt idx="1058">
                  <c:v>41699</c:v>
                </c:pt>
                <c:pt idx="1059">
                  <c:v>41730</c:v>
                </c:pt>
                <c:pt idx="1060">
                  <c:v>41760</c:v>
                </c:pt>
                <c:pt idx="1061">
                  <c:v>41791</c:v>
                </c:pt>
                <c:pt idx="1062">
                  <c:v>41821</c:v>
                </c:pt>
                <c:pt idx="1063">
                  <c:v>41852</c:v>
                </c:pt>
                <c:pt idx="1064">
                  <c:v>41883</c:v>
                </c:pt>
                <c:pt idx="1065">
                  <c:v>41913</c:v>
                </c:pt>
                <c:pt idx="1066">
                  <c:v>41944</c:v>
                </c:pt>
                <c:pt idx="1067">
                  <c:v>41974</c:v>
                </c:pt>
                <c:pt idx="1068">
                  <c:v>42005</c:v>
                </c:pt>
                <c:pt idx="1069">
                  <c:v>42036</c:v>
                </c:pt>
                <c:pt idx="1070">
                  <c:v>42064</c:v>
                </c:pt>
                <c:pt idx="1071">
                  <c:v>42095</c:v>
                </c:pt>
                <c:pt idx="1072">
                  <c:v>42125</c:v>
                </c:pt>
                <c:pt idx="1073">
                  <c:v>42156</c:v>
                </c:pt>
                <c:pt idx="1074">
                  <c:v>42186</c:v>
                </c:pt>
                <c:pt idx="1075">
                  <c:v>42217</c:v>
                </c:pt>
                <c:pt idx="1076">
                  <c:v>42248</c:v>
                </c:pt>
                <c:pt idx="1077">
                  <c:v>42278</c:v>
                </c:pt>
                <c:pt idx="1078">
                  <c:v>42309</c:v>
                </c:pt>
                <c:pt idx="1079">
                  <c:v>42339</c:v>
                </c:pt>
                <c:pt idx="1080">
                  <c:v>42370</c:v>
                </c:pt>
                <c:pt idx="1081">
                  <c:v>42401</c:v>
                </c:pt>
                <c:pt idx="1082">
                  <c:v>42430</c:v>
                </c:pt>
                <c:pt idx="1083">
                  <c:v>42461</c:v>
                </c:pt>
                <c:pt idx="1084">
                  <c:v>42491</c:v>
                </c:pt>
                <c:pt idx="1085">
                  <c:v>42522</c:v>
                </c:pt>
                <c:pt idx="1086">
                  <c:v>42552</c:v>
                </c:pt>
                <c:pt idx="1087">
                  <c:v>42583</c:v>
                </c:pt>
                <c:pt idx="1088">
                  <c:v>42614</c:v>
                </c:pt>
                <c:pt idx="1089">
                  <c:v>42644</c:v>
                </c:pt>
                <c:pt idx="1090">
                  <c:v>42675</c:v>
                </c:pt>
                <c:pt idx="1091">
                  <c:v>42705</c:v>
                </c:pt>
                <c:pt idx="1092">
                  <c:v>42736</c:v>
                </c:pt>
                <c:pt idx="1093">
                  <c:v>42767</c:v>
                </c:pt>
                <c:pt idx="1094">
                  <c:v>42795</c:v>
                </c:pt>
                <c:pt idx="1095">
                  <c:v>42826</c:v>
                </c:pt>
                <c:pt idx="1096">
                  <c:v>42856</c:v>
                </c:pt>
                <c:pt idx="1097">
                  <c:v>42887</c:v>
                </c:pt>
                <c:pt idx="1098">
                  <c:v>42917</c:v>
                </c:pt>
                <c:pt idx="1099">
                  <c:v>42948</c:v>
                </c:pt>
                <c:pt idx="1100">
                  <c:v>42979</c:v>
                </c:pt>
                <c:pt idx="1101">
                  <c:v>43009</c:v>
                </c:pt>
                <c:pt idx="1102">
                  <c:v>43040</c:v>
                </c:pt>
                <c:pt idx="1103">
                  <c:v>43070</c:v>
                </c:pt>
                <c:pt idx="1104">
                  <c:v>43101</c:v>
                </c:pt>
                <c:pt idx="1105">
                  <c:v>43132</c:v>
                </c:pt>
                <c:pt idx="1106">
                  <c:v>43160</c:v>
                </c:pt>
                <c:pt idx="1107">
                  <c:v>43191</c:v>
                </c:pt>
                <c:pt idx="1108">
                  <c:v>43221</c:v>
                </c:pt>
                <c:pt idx="1109">
                  <c:v>43252</c:v>
                </c:pt>
                <c:pt idx="1110">
                  <c:v>43282</c:v>
                </c:pt>
                <c:pt idx="1111">
                  <c:v>43313</c:v>
                </c:pt>
                <c:pt idx="1112">
                  <c:v>43344</c:v>
                </c:pt>
                <c:pt idx="1113">
                  <c:v>43374</c:v>
                </c:pt>
                <c:pt idx="1114">
                  <c:v>43405</c:v>
                </c:pt>
                <c:pt idx="1115">
                  <c:v>43435</c:v>
                </c:pt>
                <c:pt idx="1116">
                  <c:v>43466</c:v>
                </c:pt>
                <c:pt idx="1117">
                  <c:v>43497</c:v>
                </c:pt>
                <c:pt idx="1118">
                  <c:v>43525</c:v>
                </c:pt>
                <c:pt idx="1119">
                  <c:v>43556</c:v>
                </c:pt>
                <c:pt idx="1120">
                  <c:v>43586</c:v>
                </c:pt>
                <c:pt idx="1121">
                  <c:v>43617</c:v>
                </c:pt>
                <c:pt idx="1122">
                  <c:v>43647</c:v>
                </c:pt>
                <c:pt idx="1123">
                  <c:v>43678</c:v>
                </c:pt>
                <c:pt idx="1124">
                  <c:v>43709</c:v>
                </c:pt>
                <c:pt idx="1125">
                  <c:v>43739</c:v>
                </c:pt>
                <c:pt idx="1126">
                  <c:v>43770</c:v>
                </c:pt>
                <c:pt idx="1127">
                  <c:v>43800</c:v>
                </c:pt>
                <c:pt idx="1128">
                  <c:v>43831</c:v>
                </c:pt>
                <c:pt idx="1129">
                  <c:v>43862</c:v>
                </c:pt>
                <c:pt idx="1130">
                  <c:v>43891</c:v>
                </c:pt>
                <c:pt idx="1131">
                  <c:v>43922</c:v>
                </c:pt>
                <c:pt idx="1132">
                  <c:v>43952</c:v>
                </c:pt>
                <c:pt idx="1133">
                  <c:v>43983</c:v>
                </c:pt>
                <c:pt idx="1134">
                  <c:v>44013</c:v>
                </c:pt>
                <c:pt idx="1135">
                  <c:v>44044</c:v>
                </c:pt>
                <c:pt idx="1136">
                  <c:v>44075</c:v>
                </c:pt>
                <c:pt idx="1137">
                  <c:v>44105</c:v>
                </c:pt>
                <c:pt idx="1138">
                  <c:v>44136</c:v>
                </c:pt>
                <c:pt idx="1139">
                  <c:v>44166</c:v>
                </c:pt>
                <c:pt idx="1140">
                  <c:v>44197</c:v>
                </c:pt>
                <c:pt idx="1141">
                  <c:v>44228</c:v>
                </c:pt>
                <c:pt idx="1142">
                  <c:v>44256</c:v>
                </c:pt>
                <c:pt idx="1143">
                  <c:v>44287</c:v>
                </c:pt>
                <c:pt idx="1144">
                  <c:v>44317</c:v>
                </c:pt>
                <c:pt idx="1145">
                  <c:v>44348</c:v>
                </c:pt>
                <c:pt idx="1146">
                  <c:v>44378</c:v>
                </c:pt>
                <c:pt idx="1147">
                  <c:v>44409</c:v>
                </c:pt>
                <c:pt idx="1148">
                  <c:v>44440</c:v>
                </c:pt>
                <c:pt idx="1149">
                  <c:v>44470</c:v>
                </c:pt>
                <c:pt idx="1150">
                  <c:v>44501</c:v>
                </c:pt>
                <c:pt idx="1151">
                  <c:v>44531</c:v>
                </c:pt>
                <c:pt idx="1152">
                  <c:v>44562</c:v>
                </c:pt>
                <c:pt idx="1153">
                  <c:v>44593</c:v>
                </c:pt>
                <c:pt idx="1154">
                  <c:v>44621</c:v>
                </c:pt>
                <c:pt idx="1155">
                  <c:v>44652</c:v>
                </c:pt>
                <c:pt idx="1156">
                  <c:v>44682</c:v>
                </c:pt>
                <c:pt idx="1157">
                  <c:v>44713</c:v>
                </c:pt>
                <c:pt idx="1158">
                  <c:v>44743</c:v>
                </c:pt>
                <c:pt idx="1159">
                  <c:v>44774</c:v>
                </c:pt>
                <c:pt idx="1160">
                  <c:v>44805</c:v>
                </c:pt>
                <c:pt idx="1161">
                  <c:v>44835</c:v>
                </c:pt>
                <c:pt idx="1162">
                  <c:v>44866</c:v>
                </c:pt>
                <c:pt idx="1163">
                  <c:v>44896</c:v>
                </c:pt>
                <c:pt idx="1164">
                  <c:v>44927</c:v>
                </c:pt>
                <c:pt idx="1165">
                  <c:v>44958</c:v>
                </c:pt>
                <c:pt idx="1166">
                  <c:v>44986</c:v>
                </c:pt>
                <c:pt idx="1167">
                  <c:v>45017</c:v>
                </c:pt>
                <c:pt idx="1168">
                  <c:v>45047</c:v>
                </c:pt>
                <c:pt idx="1169">
                  <c:v>45078</c:v>
                </c:pt>
                <c:pt idx="1170">
                  <c:v>45108</c:v>
                </c:pt>
                <c:pt idx="1171">
                  <c:v>45139</c:v>
                </c:pt>
                <c:pt idx="1172">
                  <c:v>45170</c:v>
                </c:pt>
                <c:pt idx="1173">
                  <c:v>45200</c:v>
                </c:pt>
                <c:pt idx="1174">
                  <c:v>45231</c:v>
                </c:pt>
                <c:pt idx="1175">
                  <c:v>45261</c:v>
                </c:pt>
              </c:numCache>
            </c:numRef>
          </c:cat>
          <c:val>
            <c:numRef>
              <c:f>'Monthly Data'!$H$2:$H$1177</c:f>
              <c:numCache>
                <c:formatCode>"$"#,##0.00_);[Red]\("$"#,##0.00\)</c:formatCode>
                <c:ptCount val="1176"/>
                <c:pt idx="0">
                  <c:v>0.91211398968980251</c:v>
                </c:pt>
                <c:pt idx="1">
                  <c:v>0.91715993652897454</c:v>
                </c:pt>
                <c:pt idx="2">
                  <c:v>0.92223379827767726</c:v>
                </c:pt>
                <c:pt idx="3">
                  <c:v>0.92733572936523745</c:v>
                </c:pt>
                <c:pt idx="4">
                  <c:v>0.93246588507530748</c:v>
                </c:pt>
                <c:pt idx="5">
                  <c:v>0.93762442155059134</c:v>
                </c:pt>
                <c:pt idx="6">
                  <c:v>0.94281149579759727</c:v>
                </c:pt>
                <c:pt idx="7">
                  <c:v>0.94802726569141604</c:v>
                </c:pt>
                <c:pt idx="8">
                  <c:v>0.95327188998052659</c:v>
                </c:pt>
                <c:pt idx="9">
                  <c:v>0.95854552829162698</c:v>
                </c:pt>
                <c:pt idx="10">
                  <c:v>0.96384834113449402</c:v>
                </c:pt>
                <c:pt idx="11">
                  <c:v>0.96918048990686723</c:v>
                </c:pt>
                <c:pt idx="12">
                  <c:v>0.9745421368993622</c:v>
                </c:pt>
                <c:pt idx="13">
                  <c:v>0.97993344530040938</c:v>
                </c:pt>
                <c:pt idx="14">
                  <c:v>0.98535457920122183</c:v>
                </c:pt>
                <c:pt idx="15">
                  <c:v>0.99080570360078835</c:v>
                </c:pt>
                <c:pt idx="16">
                  <c:v>0.99628698441089691</c:v>
                </c:pt>
                <c:pt idx="17">
                  <c:v>1.0017985884611824</c:v>
                </c:pt>
                <c:pt idx="18">
                  <c:v>1.0073406835042067</c:v>
                </c:pt>
                <c:pt idx="19">
                  <c:v>1.012913438220562</c:v>
                </c:pt>
                <c:pt idx="20">
                  <c:v>1.0185170222240068</c:v>
                </c:pt>
                <c:pt idx="21">
                  <c:v>1.0241516060666271</c:v>
                </c:pt>
                <c:pt idx="22">
                  <c:v>1.0298173612440282</c:v>
                </c:pt>
                <c:pt idx="23">
                  <c:v>1.0355144602005535</c:v>
                </c:pt>
                <c:pt idx="24">
                  <c:v>1.0412430763345337</c:v>
                </c:pt>
                <c:pt idx="25">
                  <c:v>1.0470033840035642</c:v>
                </c:pt>
                <c:pt idx="26">
                  <c:v>1.0527955585298117</c:v>
                </c:pt>
                <c:pt idx="27">
                  <c:v>1.0586197762053509</c:v>
                </c:pt>
                <c:pt idx="28">
                  <c:v>1.0644762142975297</c:v>
                </c:pt>
                <c:pt idx="29">
                  <c:v>1.0703650510543645</c:v>
                </c:pt>
                <c:pt idx="30">
                  <c:v>1.0762864657099658</c:v>
                </c:pt>
                <c:pt idx="31">
                  <c:v>1.0822406384899927</c:v>
                </c:pt>
                <c:pt idx="32">
                  <c:v>1.0882277506171396</c:v>
                </c:pt>
                <c:pt idx="33">
                  <c:v>1.0942479843166506</c:v>
                </c:pt>
                <c:pt idx="34">
                  <c:v>1.1003015228218662</c:v>
                </c:pt>
                <c:pt idx="35">
                  <c:v>1.1063885503798006</c:v>
                </c:pt>
                <c:pt idx="36">
                  <c:v>1.112509252256749</c:v>
                </c:pt>
                <c:pt idx="37">
                  <c:v>1.1186638147439265</c:v>
                </c:pt>
                <c:pt idx="38">
                  <c:v>1.1248524251631384</c:v>
                </c:pt>
                <c:pt idx="39">
                  <c:v>1.1310752718724817</c:v>
                </c:pt>
                <c:pt idx="40">
                  <c:v>1.1373325442720768</c:v>
                </c:pt>
                <c:pt idx="41">
                  <c:v>1.1436244328098339</c:v>
                </c:pt>
                <c:pt idx="42">
                  <c:v>1.1499511289872486</c:v>
                </c:pt>
                <c:pt idx="43">
                  <c:v>1.1563128253652297</c:v>
                </c:pt>
                <c:pt idx="44">
                  <c:v>1.1627097155699619</c:v>
                </c:pt>
                <c:pt idx="45">
                  <c:v>1.1691419942987975</c:v>
                </c:pt>
                <c:pt idx="46">
                  <c:v>1.1756098573261826</c:v>
                </c:pt>
                <c:pt idx="47">
                  <c:v>1.1821135015096162</c:v>
                </c:pt>
                <c:pt idx="48">
                  <c:v>1.188653124795642</c:v>
                </c:pt>
                <c:pt idx="49">
                  <c:v>1.1952289262258715</c:v>
                </c:pt>
                <c:pt idx="50">
                  <c:v>1.2018411059430445</c:v>
                </c:pt>
                <c:pt idx="51">
                  <c:v>1.2084898651971185</c:v>
                </c:pt>
                <c:pt idx="52">
                  <c:v>1.2151754063513955</c:v>
                </c:pt>
                <c:pt idx="53">
                  <c:v>1.2218979328886803</c:v>
                </c:pt>
                <c:pt idx="54">
                  <c:v>1.2286576494174746</c:v>
                </c:pt>
                <c:pt idx="55">
                  <c:v>1.2354547616782035</c:v>
                </c:pt>
                <c:pt idx="56">
                  <c:v>1.2422894765494776</c:v>
                </c:pt>
                <c:pt idx="57">
                  <c:v>1.2491620020543912</c:v>
                </c:pt>
                <c:pt idx="58">
                  <c:v>1.2560725473668515</c:v>
                </c:pt>
                <c:pt idx="59">
                  <c:v>1.2630213228179463</c:v>
                </c:pt>
                <c:pt idx="60">
                  <c:v>1.2700085399023457</c:v>
                </c:pt>
                <c:pt idx="61">
                  <c:v>1.2770344112847387</c:v>
                </c:pt>
                <c:pt idx="62">
                  <c:v>1.2840991508063062</c:v>
                </c:pt>
                <c:pt idx="63">
                  <c:v>1.29120297349123</c:v>
                </c:pt>
                <c:pt idx="64">
                  <c:v>1.2983460955532362</c:v>
                </c:pt>
                <c:pt idx="65">
                  <c:v>1.3055287344021771</c:v>
                </c:pt>
                <c:pt idx="66">
                  <c:v>1.3127511086506471</c:v>
                </c:pt>
                <c:pt idx="67">
                  <c:v>1.3200134381206383</c:v>
                </c:pt>
                <c:pt idx="68">
                  <c:v>1.3273159438502291</c:v>
                </c:pt>
                <c:pt idx="69">
                  <c:v>1.3346588481003125</c:v>
                </c:pt>
                <c:pt idx="70">
                  <c:v>1.3420423743613616</c:v>
                </c:pt>
                <c:pt idx="71">
                  <c:v>1.3494667473602306</c:v>
                </c:pt>
                <c:pt idx="72">
                  <c:v>1.356932193066996</c:v>
                </c:pt>
                <c:pt idx="73">
                  <c:v>1.3644389387018325</c:v>
                </c:pt>
                <c:pt idx="74">
                  <c:v>1.3719872127419308</c:v>
                </c:pt>
                <c:pt idx="75">
                  <c:v>1.3795772449284496</c:v>
                </c:pt>
                <c:pt idx="76">
                  <c:v>1.3872092662735096</c:v>
                </c:pt>
                <c:pt idx="77">
                  <c:v>1.3948835090672242</c:v>
                </c:pt>
                <c:pt idx="78">
                  <c:v>1.4026002068847687</c:v>
                </c:pt>
                <c:pt idx="79">
                  <c:v>1.4103595945934906</c:v>
                </c:pt>
                <c:pt idx="80">
                  <c:v>1.4181619083600576</c:v>
                </c:pt>
                <c:pt idx="81">
                  <c:v>1.4260073856576456</c:v>
                </c:pt>
                <c:pt idx="82">
                  <c:v>1.4338962652731666</c:v>
                </c:pt>
                <c:pt idx="83">
                  <c:v>1.4418287873145361</c:v>
                </c:pt>
                <c:pt idx="84">
                  <c:v>1.4498051932179818</c:v>
                </c:pt>
                <c:pt idx="85">
                  <c:v>1.4578257257553915</c:v>
                </c:pt>
                <c:pt idx="86">
                  <c:v>1.465890629041702</c:v>
                </c:pt>
                <c:pt idx="87">
                  <c:v>1.47400014854233</c:v>
                </c:pt>
                <c:pt idx="88">
                  <c:v>1.4821545310806419</c:v>
                </c:pt>
                <c:pt idx="89">
                  <c:v>1.4903540248454665</c:v>
                </c:pt>
                <c:pt idx="90">
                  <c:v>1.4985988793986502</c:v>
                </c:pt>
                <c:pt idx="91">
                  <c:v>1.5068893456826509</c:v>
                </c:pt>
                <c:pt idx="92">
                  <c:v>1.5152256760281764</c:v>
                </c:pt>
                <c:pt idx="93">
                  <c:v>1.5236081241618653</c:v>
                </c:pt>
                <c:pt idx="94">
                  <c:v>1.5320369452140083</c:v>
                </c:pt>
                <c:pt idx="95">
                  <c:v>1.540512395726314</c:v>
                </c:pt>
                <c:pt idx="96">
                  <c:v>1.5490347336597166</c:v>
                </c:pt>
                <c:pt idx="97">
                  <c:v>1.5576042184022283</c:v>
                </c:pt>
                <c:pt idx="98">
                  <c:v>1.5662211107768325</c:v>
                </c:pt>
                <c:pt idx="99">
                  <c:v>1.5748856730494238</c:v>
                </c:pt>
                <c:pt idx="100">
                  <c:v>1.5835981689367895</c:v>
                </c:pt>
                <c:pt idx="101">
                  <c:v>1.5923588636146366</c:v>
                </c:pt>
                <c:pt idx="102">
                  <c:v>1.6011680237256625</c:v>
                </c:pt>
                <c:pt idx="103">
                  <c:v>1.6100259173876703</c:v>
                </c:pt>
                <c:pt idx="104">
                  <c:v>1.6189328142017303</c:v>
                </c:pt>
                <c:pt idx="105">
                  <c:v>1.6278889852603842</c:v>
                </c:pt>
                <c:pt idx="106">
                  <c:v>1.6368947031558978</c:v>
                </c:pt>
                <c:pt idx="107">
                  <c:v>1.6459502419885563</c:v>
                </c:pt>
                <c:pt idx="108">
                  <c:v>1.6550558773750079</c:v>
                </c:pt>
                <c:pt idx="109">
                  <c:v>1.6642118864566511</c:v>
                </c:pt>
                <c:pt idx="110">
                  <c:v>1.6734185479080717</c:v>
                </c:pt>
                <c:pt idx="111">
                  <c:v>1.6826761419455236</c:v>
                </c:pt>
                <c:pt idx="112">
                  <c:v>1.6919849503354571</c:v>
                </c:pt>
                <c:pt idx="113">
                  <c:v>1.7013452564030964</c:v>
                </c:pt>
                <c:pt idx="114">
                  <c:v>1.7107573450410607</c:v>
                </c:pt>
                <c:pt idx="115">
                  <c:v>1.7202215027180374</c:v>
                </c:pt>
                <c:pt idx="116">
                  <c:v>1.7297380174874994</c:v>
                </c:pt>
                <c:pt idx="117">
                  <c:v>1.739307178996474</c:v>
                </c:pt>
                <c:pt idx="118">
                  <c:v>1.7489292784943573</c:v>
                </c:pt>
                <c:pt idx="119">
                  <c:v>1.7586046088417797</c:v>
                </c:pt>
                <c:pt idx="120">
                  <c:v>1.7683334645195186</c:v>
                </c:pt>
                <c:pt idx="121">
                  <c:v>1.7781161416374622</c:v>
                </c:pt>
                <c:pt idx="122">
                  <c:v>1.787952937943621</c:v>
                </c:pt>
                <c:pt idx="123">
                  <c:v>1.7978441528331912</c:v>
                </c:pt>
                <c:pt idx="124">
                  <c:v>1.8077900873576664</c:v>
                </c:pt>
                <c:pt idx="125">
                  <c:v>1.8177910442340008</c:v>
                </c:pt>
                <c:pt idx="126">
                  <c:v>1.8278473278538225</c:v>
                </c:pt>
                <c:pt idx="127">
                  <c:v>1.8379592442926984</c:v>
                </c:pt>
                <c:pt idx="128">
                  <c:v>1.84812710131945</c:v>
                </c:pt>
                <c:pt idx="129">
                  <c:v>1.85835120840552</c:v>
                </c:pt>
                <c:pt idx="130">
                  <c:v>1.8686318767343926</c:v>
                </c:pt>
                <c:pt idx="131">
                  <c:v>1.8789694192110635</c:v>
                </c:pt>
                <c:pt idx="132">
                  <c:v>1.8893641504715646</c:v>
                </c:pt>
                <c:pt idx="133">
                  <c:v>1.8998163868925402</c:v>
                </c:pt>
                <c:pt idx="134">
                  <c:v>1.9103264466008756</c:v>
                </c:pt>
                <c:pt idx="135">
                  <c:v>1.9208946494833801</c:v>
                </c:pt>
                <c:pt idx="136">
                  <c:v>1.9315213171965238</c:v>
                </c:pt>
                <c:pt idx="137">
                  <c:v>1.942206773176226</c:v>
                </c:pt>
                <c:pt idx="138">
                  <c:v>1.9529513426477021</c:v>
                </c:pt>
                <c:pt idx="139">
                  <c:v>1.9637553526353588</c:v>
                </c:pt>
                <c:pt idx="140">
                  <c:v>1.9746191319727502</c:v>
                </c:pt>
                <c:pt idx="141">
                  <c:v>1.9855430113125847</c:v>
                </c:pt>
                <c:pt idx="142">
                  <c:v>1.9965273231367904</c:v>
                </c:pt>
                <c:pt idx="143">
                  <c:v>2.0075724017666325</c:v>
                </c:pt>
                <c:pt idx="144">
                  <c:v>2.0186785833728904</c:v>
                </c:pt>
                <c:pt idx="145">
                  <c:v>2.0298462059860891</c:v>
                </c:pt>
                <c:pt idx="146">
                  <c:v>2.0410756095067875</c:v>
                </c:pt>
                <c:pt idx="147">
                  <c:v>2.0523671357159237</c:v>
                </c:pt>
                <c:pt idx="148">
                  <c:v>2.0637211282852168</c:v>
                </c:pt>
                <c:pt idx="149">
                  <c:v>2.0751379327876283</c:v>
                </c:pt>
                <c:pt idx="150">
                  <c:v>2.0866178967078803</c:v>
                </c:pt>
                <c:pt idx="151">
                  <c:v>2.0981613694530288</c:v>
                </c:pt>
                <c:pt idx="152">
                  <c:v>2.1097687023631018</c:v>
                </c:pt>
                <c:pt idx="153">
                  <c:v>2.1214402487217909</c:v>
                </c:pt>
                <c:pt idx="154">
                  <c:v>2.1331763637672037</c:v>
                </c:pt>
                <c:pt idx="155">
                  <c:v>2.1449774047026775</c:v>
                </c:pt>
                <c:pt idx="156">
                  <c:v>2.1568437307076498</c:v>
                </c:pt>
                <c:pt idx="157">
                  <c:v>2.1687757029485906</c:v>
                </c:pt>
                <c:pt idx="158">
                  <c:v>2.1807736845899952</c:v>
                </c:pt>
                <c:pt idx="159">
                  <c:v>2.1928380408054382</c:v>
                </c:pt>
                <c:pt idx="160">
                  <c:v>2.2049691387886865</c:v>
                </c:pt>
                <c:pt idx="161">
                  <c:v>2.2171673477648763</c:v>
                </c:pt>
                <c:pt idx="162">
                  <c:v>2.2294330390017518</c:v>
                </c:pt>
                <c:pt idx="163">
                  <c:v>2.241766585820963</c:v>
                </c:pt>
                <c:pt idx="164">
                  <c:v>2.2541683636094296</c:v>
                </c:pt>
                <c:pt idx="165">
                  <c:v>2.2666387498307672</c:v>
                </c:pt>
                <c:pt idx="166">
                  <c:v>2.2791781240367732</c:v>
                </c:pt>
                <c:pt idx="167">
                  <c:v>2.2917868678789817</c:v>
                </c:pt>
                <c:pt idx="168">
                  <c:v>2.304465365120278</c:v>
                </c:pt>
                <c:pt idx="169">
                  <c:v>2.3172140016465796</c:v>
                </c:pt>
                <c:pt idx="170">
                  <c:v>2.3300331654785809</c:v>
                </c:pt>
                <c:pt idx="171">
                  <c:v>2.3429232467835628</c:v>
                </c:pt>
                <c:pt idx="172">
                  <c:v>2.3558846378872675</c:v>
                </c:pt>
                <c:pt idx="173">
                  <c:v>2.3689177332858415</c:v>
                </c:pt>
                <c:pt idx="174">
                  <c:v>2.3820229296578406</c:v>
                </c:pt>
                <c:pt idx="175">
                  <c:v>2.3952006258763037</c:v>
                </c:pt>
                <c:pt idx="176">
                  <c:v>2.4084512230208928</c:v>
                </c:pt>
                <c:pt idx="177">
                  <c:v>2.4217751243901016</c:v>
                </c:pt>
                <c:pt idx="178">
                  <c:v>2.4351727355135289</c:v>
                </c:pt>
                <c:pt idx="179">
                  <c:v>2.4486444641642224</c:v>
                </c:pt>
                <c:pt idx="180">
                  <c:v>2.4621907203710895</c:v>
                </c:pt>
                <c:pt idx="181">
                  <c:v>2.4758119164313763</c:v>
                </c:pt>
                <c:pt idx="182">
                  <c:v>2.4895084669232181</c:v>
                </c:pt>
                <c:pt idx="183">
                  <c:v>2.5032807887182553</c:v>
                </c:pt>
                <c:pt idx="184">
                  <c:v>2.5171293009943234</c:v>
                </c:pt>
                <c:pt idx="185">
                  <c:v>2.5310544252482114</c:v>
                </c:pt>
                <c:pt idx="186">
                  <c:v>2.5450565853084877</c:v>
                </c:pt>
                <c:pt idx="187">
                  <c:v>2.5591362073484025</c:v>
                </c:pt>
                <c:pt idx="188">
                  <c:v>2.5732937198988592</c:v>
                </c:pt>
                <c:pt idx="189">
                  <c:v>2.5875295538614553</c:v>
                </c:pt>
                <c:pt idx="190">
                  <c:v>2.6018441425215983</c:v>
                </c:pt>
                <c:pt idx="191">
                  <c:v>2.6162379215616944</c:v>
                </c:pt>
                <c:pt idx="192">
                  <c:v>2.6307113290744066</c:v>
                </c:pt>
                <c:pt idx="193">
                  <c:v>2.6452648055759913</c:v>
                </c:pt>
                <c:pt idx="194">
                  <c:v>2.6598987940197039</c:v>
                </c:pt>
                <c:pt idx="195">
                  <c:v>2.6746137398092822</c:v>
                </c:pt>
                <c:pt idx="196">
                  <c:v>2.6894100908125012</c:v>
                </c:pt>
                <c:pt idx="197">
                  <c:v>2.7042882973748057</c:v>
                </c:pt>
                <c:pt idx="198">
                  <c:v>2.7192488123330181</c:v>
                </c:pt>
                <c:pt idx="199">
                  <c:v>2.7342920910291162</c:v>
                </c:pt>
                <c:pt idx="200">
                  <c:v>2.7494185913241003</c:v>
                </c:pt>
                <c:pt idx="201">
                  <c:v>2.7646287736119204</c:v>
                </c:pt>
                <c:pt idx="202">
                  <c:v>2.7799231008334941</c:v>
                </c:pt>
                <c:pt idx="203">
                  <c:v>2.7953020384907958</c:v>
                </c:pt>
                <c:pt idx="204">
                  <c:v>2.8107660546610234</c:v>
                </c:pt>
                <c:pt idx="205">
                  <c:v>2.8263156200108464</c:v>
                </c:pt>
                <c:pt idx="206">
                  <c:v>2.841951207810729</c:v>
                </c:pt>
                <c:pt idx="207">
                  <c:v>2.8576732939493388</c:v>
                </c:pt>
                <c:pt idx="208">
                  <c:v>2.8734823569480255</c:v>
                </c:pt>
                <c:pt idx="209">
                  <c:v>2.8893788779753922</c:v>
                </c:pt>
                <c:pt idx="210">
                  <c:v>2.9053633408619315</c:v>
                </c:pt>
                <c:pt idx="211">
                  <c:v>2.9214362321147616</c:v>
                </c:pt>
                <c:pt idx="212">
                  <c:v>2.937598040932424</c:v>
                </c:pt>
                <c:pt idx="213">
                  <c:v>2.9538492592197807</c:v>
                </c:pt>
                <c:pt idx="214">
                  <c:v>2.9701903816029822</c:v>
                </c:pt>
                <c:pt idx="215">
                  <c:v>2.9866219054445202</c:v>
                </c:pt>
                <c:pt idx="216">
                  <c:v>3.0031443308583716</c:v>
                </c:pt>
                <c:pt idx="217">
                  <c:v>3.0197581607252126</c:v>
                </c:pt>
                <c:pt idx="218">
                  <c:v>3.0364639007077319</c:v>
                </c:pt>
                <c:pt idx="219">
                  <c:v>3.0532620592660131</c:v>
                </c:pt>
                <c:pt idx="220">
                  <c:v>3.0701531476730195</c:v>
                </c:pt>
                <c:pt idx="221">
                  <c:v>3.0871376800301467</c:v>
                </c:pt>
                <c:pt idx="222">
                  <c:v>3.1042161732828761</c:v>
                </c:pt>
                <c:pt idx="223">
                  <c:v>3.1213891472365045</c:v>
                </c:pt>
                <c:pt idx="224">
                  <c:v>3.1386571245719694</c:v>
                </c:pt>
                <c:pt idx="225">
                  <c:v>3.1560206308617538</c:v>
                </c:pt>
                <c:pt idx="226">
                  <c:v>3.173480194585883</c:v>
                </c:pt>
                <c:pt idx="227">
                  <c:v>3.1910363471480112</c:v>
                </c:pt>
                <c:pt idx="228">
                  <c:v>3.2086896228915958</c:v>
                </c:pt>
                <c:pt idx="229">
                  <c:v>3.2264405591161571</c:v>
                </c:pt>
                <c:pt idx="230">
                  <c:v>3.2442896960936372</c:v>
                </c:pt>
                <c:pt idx="231">
                  <c:v>3.262237577084838</c:v>
                </c:pt>
                <c:pt idx="232">
                  <c:v>3.2802847483559616</c:v>
                </c:pt>
                <c:pt idx="233">
                  <c:v>3.2984317591952319</c:v>
                </c:pt>
                <c:pt idx="234">
                  <c:v>3.3166791619296165</c:v>
                </c:pt>
                <c:pt idx="235">
                  <c:v>3.3350275119416342</c:v>
                </c:pt>
                <c:pt idx="236">
                  <c:v>3.3534773676862626</c:v>
                </c:pt>
                <c:pt idx="237">
                  <c:v>3.3720292907079301</c:v>
                </c:pt>
                <c:pt idx="238">
                  <c:v>3.3906838456576129</c:v>
                </c:pt>
                <c:pt idx="239">
                  <c:v>3.4094416003100187</c:v>
                </c:pt>
                <c:pt idx="240">
                  <c:v>3.428303125580864</c:v>
                </c:pt>
                <c:pt idx="241">
                  <c:v>3.4472689955442575</c:v>
                </c:pt>
                <c:pt idx="242">
                  <c:v>3.466339787450166</c:v>
                </c:pt>
                <c:pt idx="243">
                  <c:v>3.4855160817419897</c:v>
                </c:pt>
                <c:pt idx="244">
                  <c:v>3.5047984620742225</c:v>
                </c:pt>
                <c:pt idx="245">
                  <c:v>3.5241875153302233</c:v>
                </c:pt>
                <c:pt idx="246">
                  <c:v>3.5436838316400712</c:v>
                </c:pt>
                <c:pt idx="247">
                  <c:v>3.5632880043985344</c:v>
                </c:pt>
                <c:pt idx="248">
                  <c:v>3.5830006302831228</c:v>
                </c:pt>
                <c:pt idx="249">
                  <c:v>3.6028223092722551</c:v>
                </c:pt>
                <c:pt idx="250">
                  <c:v>3.6227536446635193</c:v>
                </c:pt>
                <c:pt idx="251">
                  <c:v>3.6427952430920287</c:v>
                </c:pt>
                <c:pt idx="252">
                  <c:v>3.6629477145488947</c:v>
                </c:pt>
                <c:pt idx="253">
                  <c:v>3.6832116723997834</c:v>
                </c:pt>
                <c:pt idx="254">
                  <c:v>3.7035877334035932</c:v>
                </c:pt>
                <c:pt idx="255">
                  <c:v>3.7240765177312181</c:v>
                </c:pt>
                <c:pt idx="256">
                  <c:v>3.7446786489844315</c:v>
                </c:pt>
                <c:pt idx="257">
                  <c:v>3.7653947542148574</c:v>
                </c:pt>
                <c:pt idx="258">
                  <c:v>3.7862254639430657</c:v>
                </c:pt>
                <c:pt idx="259">
                  <c:v>3.8071714121777522</c:v>
                </c:pt>
                <c:pt idx="260">
                  <c:v>3.8282332364350453</c:v>
                </c:pt>
                <c:pt idx="261">
                  <c:v>3.849411577757901</c:v>
                </c:pt>
                <c:pt idx="262">
                  <c:v>3.8707070807356212</c:v>
                </c:pt>
                <c:pt idx="263">
                  <c:v>3.8921203935234687</c:v>
                </c:pt>
                <c:pt idx="264">
                  <c:v>3.9136521678623928</c:v>
                </c:pt>
                <c:pt idx="265">
                  <c:v>3.9353030590988718</c:v>
                </c:pt>
                <c:pt idx="266">
                  <c:v>3.9570737262048516</c:v>
                </c:pt>
                <c:pt idx="267">
                  <c:v>3.9789648317978106</c:v>
                </c:pt>
                <c:pt idx="268">
                  <c:v>4.0009770421609199</c:v>
                </c:pt>
                <c:pt idx="269">
                  <c:v>4.0231110272633277</c:v>
                </c:pt>
                <c:pt idx="270">
                  <c:v>4.0453674607805477</c:v>
                </c:pt>
                <c:pt idx="271">
                  <c:v>4.0677470201149664</c:v>
                </c:pt>
                <c:pt idx="272">
                  <c:v>4.0902503864164528</c:v>
                </c:pt>
                <c:pt idx="273">
                  <c:v>4.1128782446031025</c:v>
                </c:pt>
                <c:pt idx="274">
                  <c:v>4.1356312833820752</c:v>
                </c:pt>
                <c:pt idx="275">
                  <c:v>4.1585101952705541</c:v>
                </c:pt>
                <c:pt idx="276">
                  <c:v>4.1815156766168355</c:v>
                </c:pt>
                <c:pt idx="277">
                  <c:v>4.2046484276215086</c:v>
                </c:pt>
                <c:pt idx="278">
                  <c:v>4.2279091523587775</c:v>
                </c:pt>
                <c:pt idx="279">
                  <c:v>4.2512985587978855</c:v>
                </c:pt>
                <c:pt idx="280">
                  <c:v>4.2748173588246656</c:v>
                </c:pt>
                <c:pt idx="281">
                  <c:v>4.2984662682632049</c:v>
                </c:pt>
                <c:pt idx="282">
                  <c:v>4.3222460068976352</c:v>
                </c:pt>
                <c:pt idx="283">
                  <c:v>4.3461572984940355</c:v>
                </c:pt>
                <c:pt idx="284">
                  <c:v>4.3702008708224662</c:v>
                </c:pt>
                <c:pt idx="285">
                  <c:v>4.394377455679118</c:v>
                </c:pt>
                <c:pt idx="286">
                  <c:v>4.4186877889085787</c:v>
                </c:pt>
                <c:pt idx="287">
                  <c:v>4.4431326104262432</c:v>
                </c:pt>
                <c:pt idx="288">
                  <c:v>4.4677126642408185</c:v>
                </c:pt>
                <c:pt idx="289">
                  <c:v>4.4924286984769806</c:v>
                </c:pt>
                <c:pt idx="290">
                  <c:v>4.5172814653981357</c:v>
                </c:pt>
                <c:pt idx="291">
                  <c:v>4.5422717214293238</c:v>
                </c:pt>
                <c:pt idx="292">
                  <c:v>4.5674002271802348</c:v>
                </c:pt>
                <c:pt idx="293">
                  <c:v>4.592667747468365</c:v>
                </c:pt>
                <c:pt idx="294">
                  <c:v>4.6180750513422879</c:v>
                </c:pt>
                <c:pt idx="295">
                  <c:v>4.6436229121050703</c:v>
                </c:pt>
                <c:pt idx="296">
                  <c:v>4.669312107337797</c:v>
                </c:pt>
                <c:pt idx="297">
                  <c:v>4.6951434189232515</c:v>
                </c:pt>
                <c:pt idx="298">
                  <c:v>4.7211176330697011</c:v>
                </c:pt>
                <c:pt idx="299">
                  <c:v>4.7472355403348327</c:v>
                </c:pt>
                <c:pt idx="300">
                  <c:v>4.7734979356498135</c:v>
                </c:pt>
                <c:pt idx="301">
                  <c:v>4.7999056183434847</c:v>
                </c:pt>
                <c:pt idx="302">
                  <c:v>4.8264593921666901</c:v>
                </c:pt>
                <c:pt idx="303">
                  <c:v>4.8531600653167404</c:v>
                </c:pt>
                <c:pt idx="304">
                  <c:v>4.8800084504620118</c:v>
                </c:pt>
                <c:pt idx="305">
                  <c:v>4.9070053647666763</c:v>
                </c:pt>
                <c:pt idx="306">
                  <c:v>4.9341516299155819</c:v>
                </c:pt>
                <c:pt idx="307">
                  <c:v>4.96144807213925</c:v>
                </c:pt>
                <c:pt idx="308">
                  <c:v>4.9888955222390354</c:v>
                </c:pt>
                <c:pt idx="309">
                  <c:v>5.0164948156124041</c:v>
                </c:pt>
                <c:pt idx="310">
                  <c:v>5.0442467922783587</c:v>
                </c:pt>
                <c:pt idx="311">
                  <c:v>5.0721522969030133</c:v>
                </c:pt>
                <c:pt idx="312">
                  <c:v>5.100212178825295</c:v>
                </c:pt>
                <c:pt idx="313">
                  <c:v>5.1284272920827982</c:v>
                </c:pt>
                <c:pt idx="314">
                  <c:v>5.1567984954377746</c:v>
                </c:pt>
                <c:pt idx="315">
                  <c:v>5.1853266524032779</c:v>
                </c:pt>
                <c:pt idx="316">
                  <c:v>5.2140126312694361</c:v>
                </c:pt>
                <c:pt idx="317">
                  <c:v>5.2428573051298875</c:v>
                </c:pt>
                <c:pt idx="318">
                  <c:v>5.2718615519083487</c:v>
                </c:pt>
                <c:pt idx="319">
                  <c:v>5.3010262543853397</c:v>
                </c:pt>
                <c:pt idx="320">
                  <c:v>5.3303523002250506</c:v>
                </c:pt>
                <c:pt idx="321">
                  <c:v>5.359840582002354</c:v>
                </c:pt>
                <c:pt idx="322">
                  <c:v>5.3894919972299835</c:v>
                </c:pt>
                <c:pt idx="323">
                  <c:v>5.419307448385835</c:v>
                </c:pt>
                <c:pt idx="324">
                  <c:v>5.4492878429404508</c:v>
                </c:pt>
                <c:pt idx="325">
                  <c:v>5.4794340933846248</c:v>
                </c:pt>
                <c:pt idx="326">
                  <c:v>5.5097471172571888</c:v>
                </c:pt>
                <c:pt idx="327">
                  <c:v>5.5402278371729263</c:v>
                </c:pt>
                <c:pt idx="328">
                  <c:v>5.5708771808506654</c:v>
                </c:pt>
                <c:pt idx="329">
                  <c:v>5.6016960811415037</c:v>
                </c:pt>
                <c:pt idx="330">
                  <c:v>5.63268547605721</c:v>
                </c:pt>
                <c:pt idx="331">
                  <c:v>5.6638463087987709</c:v>
                </c:pt>
                <c:pt idx="332">
                  <c:v>5.6951795277850943</c:v>
                </c:pt>
                <c:pt idx="333">
                  <c:v>5.7266860866818812</c:v>
                </c:pt>
                <c:pt idx="334">
                  <c:v>5.758366944430648</c:v>
                </c:pt>
                <c:pt idx="335">
                  <c:v>5.7902230652779174</c:v>
                </c:pt>
                <c:pt idx="336">
                  <c:v>5.8222554188045592</c:v>
                </c:pt>
                <c:pt idx="337">
                  <c:v>5.8544649799553117</c:v>
                </c:pt>
                <c:pt idx="338">
                  <c:v>5.8868527290684405</c:v>
                </c:pt>
                <c:pt idx="339">
                  <c:v>5.919419651905593</c:v>
                </c:pt>
                <c:pt idx="340">
                  <c:v>5.9521667396817861</c:v>
                </c:pt>
                <c:pt idx="341">
                  <c:v>5.9850949890955869</c:v>
                </c:pt>
                <c:pt idx="342">
                  <c:v>6.01820540235944</c:v>
                </c:pt>
                <c:pt idx="343">
                  <c:v>6.0514989872301763</c:v>
                </c:pt>
                <c:pt idx="344">
                  <c:v>6.0849767570396853</c:v>
                </c:pt>
                <c:pt idx="345">
                  <c:v>6.1186397307257501</c:v>
                </c:pt>
                <c:pt idx="346">
                  <c:v>6.1524889328630712</c:v>
                </c:pt>
                <c:pt idx="347">
                  <c:v>6.1865253936944402</c:v>
                </c:pt>
                <c:pt idx="348">
                  <c:v>6.2207501491621064</c:v>
                </c:pt>
                <c:pt idx="349">
                  <c:v>6.2551642409392958</c:v>
                </c:pt>
                <c:pt idx="350">
                  <c:v>6.2897687164619276</c:v>
                </c:pt>
                <c:pt idx="351">
                  <c:v>6.3245646289604824</c:v>
                </c:pt>
                <c:pt idx="352">
                  <c:v>6.3595530374920699</c:v>
                </c:pt>
                <c:pt idx="353">
                  <c:v>6.3947350069726534</c:v>
                </c:pt>
                <c:pt idx="354">
                  <c:v>6.4301116082094678</c:v>
                </c:pt>
                <c:pt idx="355">
                  <c:v>6.4656839179336103</c:v>
                </c:pt>
                <c:pt idx="356">
                  <c:v>6.5014530188328061</c:v>
                </c:pt>
                <c:pt idx="357">
                  <c:v>6.5374199995843707</c:v>
                </c:pt>
                <c:pt idx="358">
                  <c:v>6.5735859548883351</c:v>
                </c:pt>
                <c:pt idx="359">
                  <c:v>6.6099519855007767</c:v>
                </c:pt>
                <c:pt idx="360">
                  <c:v>6.6465191982673071</c:v>
                </c:pt>
                <c:pt idx="361">
                  <c:v>6.6832887061567767</c:v>
                </c:pt>
                <c:pt idx="362">
                  <c:v>6.7202616282951313</c:v>
                </c:pt>
                <c:pt idx="363">
                  <c:v>6.7574390899994938</c:v>
                </c:pt>
                <c:pt idx="364">
                  <c:v>6.794822222812396</c:v>
                </c:pt>
                <c:pt idx="365">
                  <c:v>6.8324121645362332</c:v>
                </c:pt>
                <c:pt idx="366">
                  <c:v>6.8702100592678859</c:v>
                </c:pt>
                <c:pt idx="367">
                  <c:v>6.9082170574335429</c:v>
                </c:pt>
                <c:pt idx="368">
                  <c:v>6.9464343158237218</c:v>
                </c:pt>
                <c:pt idx="369">
                  <c:v>6.9848629976284675</c:v>
                </c:pt>
                <c:pt idx="370">
                  <c:v>7.023504272472767</c:v>
                </c:pt>
                <c:pt idx="371">
                  <c:v>7.0623593164521354</c:v>
                </c:pt>
                <c:pt idx="372">
                  <c:v>7.1014293121684267</c:v>
                </c:pt>
                <c:pt idx="373">
                  <c:v>7.1407154487658122</c:v>
                </c:pt>
                <c:pt idx="374">
                  <c:v>7.1802189219669872</c:v>
                </c:pt>
                <c:pt idx="375">
                  <c:v>7.2199409341095526</c:v>
                </c:pt>
                <c:pt idx="376">
                  <c:v>7.2598826941826218</c:v>
                </c:pt>
                <c:pt idx="377">
                  <c:v>7.3000454178636041</c:v>
                </c:pt>
                <c:pt idx="378">
                  <c:v>7.340430327555219</c:v>
                </c:pt>
                <c:pt idx="379">
                  <c:v>7.3810386524226921</c:v>
                </c:pt>
                <c:pt idx="380">
                  <c:v>7.4218716284311679</c:v>
                </c:pt>
                <c:pt idx="381">
                  <c:v>7.4629304983833311</c:v>
                </c:pt>
                <c:pt idx="382">
                  <c:v>7.5042165119572344</c:v>
                </c:pt>
                <c:pt idx="383">
                  <c:v>7.545730925744321</c:v>
                </c:pt>
                <c:pt idx="384">
                  <c:v>7.5874750032876888</c:v>
                </c:pt>
                <c:pt idx="385">
                  <c:v>7.6294500151205371</c:v>
                </c:pt>
                <c:pt idx="386">
                  <c:v>7.6716572388048423</c:v>
                </c:pt>
                <c:pt idx="387">
                  <c:v>7.7140979589702274</c:v>
                </c:pt>
                <c:pt idx="388">
                  <c:v>7.756773467353085</c:v>
                </c:pt>
                <c:pt idx="389">
                  <c:v>7.7996850628358763</c:v>
                </c:pt>
                <c:pt idx="390">
                  <c:v>7.8428340514866681</c:v>
                </c:pt>
                <c:pt idx="391">
                  <c:v>7.8862217465988893</c:v>
                </c:pt>
                <c:pt idx="392">
                  <c:v>7.9298494687312875</c:v>
                </c:pt>
                <c:pt idx="393">
                  <c:v>7.9737185457481443</c:v>
                </c:pt>
                <c:pt idx="394">
                  <c:v>8.0178303128596742</c:v>
                </c:pt>
                <c:pt idx="395">
                  <c:v>8.0621861126626726</c:v>
                </c:pt>
                <c:pt idx="396">
                  <c:v>8.1067872951813627</c:v>
                </c:pt>
                <c:pt idx="397">
                  <c:v>8.1516352179085132</c:v>
                </c:pt>
                <c:pt idx="398">
                  <c:v>8.1967312458467276</c:v>
                </c:pt>
                <c:pt idx="399">
                  <c:v>8.2420767515500142</c:v>
                </c:pt>
                <c:pt idx="400">
                  <c:v>8.2876731151655321</c:v>
                </c:pt>
                <c:pt idx="401">
                  <c:v>8.3335217244756272</c:v>
                </c:pt>
                <c:pt idx="402">
                  <c:v>8.3796239749400563</c:v>
                </c:pt>
                <c:pt idx="403">
                  <c:v>8.4259812697384593</c:v>
                </c:pt>
                <c:pt idx="404">
                  <c:v>8.4725950198130775</c:v>
                </c:pt>
                <c:pt idx="405">
                  <c:v>8.519466643911672</c:v>
                </c:pt>
                <c:pt idx="406">
                  <c:v>8.5665975686307387</c:v>
                </c:pt>
                <c:pt idx="407">
                  <c:v>8.6139892284589035</c:v>
                </c:pt>
                <c:pt idx="408">
                  <c:v>8.6616430658206021</c:v>
                </c:pt>
                <c:pt idx="409">
                  <c:v>8.7095605311199531</c:v>
                </c:pt>
                <c:pt idx="410">
                  <c:v>8.7577430827849341</c:v>
                </c:pt>
                <c:pt idx="411">
                  <c:v>8.8061921873117583</c:v>
                </c:pt>
                <c:pt idx="412">
                  <c:v>8.8549093193095008</c:v>
                </c:pt>
                <c:pt idx="413">
                  <c:v>8.9038959615450004</c:v>
                </c:pt>
                <c:pt idx="414">
                  <c:v>8.9531536049879588</c:v>
                </c:pt>
                <c:pt idx="415">
                  <c:v>9.0026837488563523</c:v>
                </c:pt>
                <c:pt idx="416">
                  <c:v>9.0524879006620438</c:v>
                </c:pt>
                <c:pt idx="417">
                  <c:v>9.1025675762566784</c:v>
                </c:pt>
                <c:pt idx="418">
                  <c:v>9.1529242998777924</c:v>
                </c:pt>
                <c:pt idx="419">
                  <c:v>9.2035596041952452</c:v>
                </c:pt>
                <c:pt idx="420">
                  <c:v>9.2544750303578382</c:v>
                </c:pt>
                <c:pt idx="421">
                  <c:v>9.305672128040241</c:v>
                </c:pt>
                <c:pt idx="422">
                  <c:v>9.3571524554901284</c:v>
                </c:pt>
                <c:pt idx="423">
                  <c:v>9.4089175795756486</c:v>
                </c:pt>
                <c:pt idx="424">
                  <c:v>9.4609690758330789</c:v>
                </c:pt>
                <c:pt idx="425">
                  <c:v>9.5133085285147985</c:v>
                </c:pt>
                <c:pt idx="426">
                  <c:v>9.5659375306375019</c:v>
                </c:pt>
                <c:pt idx="427">
                  <c:v>9.618857684030667</c:v>
                </c:pt>
                <c:pt idx="428">
                  <c:v>9.6720705993853429</c:v>
                </c:pt>
                <c:pt idx="429">
                  <c:v>9.7255778963031503</c:v>
                </c:pt>
                <c:pt idx="430">
                  <c:v>9.7793812033455794</c:v>
                </c:pt>
                <c:pt idx="431">
                  <c:v>9.8334821580835516</c:v>
                </c:pt>
                <c:pt idx="432">
                  <c:v>9.8878824071472788</c:v>
                </c:pt>
                <c:pt idx="433">
                  <c:v>9.9425836062763668</c:v>
                </c:pt>
                <c:pt idx="434">
                  <c:v>9.997587420370218</c:v>
                </c:pt>
                <c:pt idx="435">
                  <c:v>10.05289552353868</c:v>
                </c:pt>
                <c:pt idx="436">
                  <c:v>10.108509599153047</c:v>
                </c:pt>
                <c:pt idx="437">
                  <c:v>10.164431339897247</c:v>
                </c:pt>
                <c:pt idx="438">
                  <c:v>10.220662447819384</c:v>
                </c:pt>
                <c:pt idx="439">
                  <c:v>10.277204634383546</c:v>
                </c:pt>
                <c:pt idx="440">
                  <c:v>10.334059620521877</c:v>
                </c:pt>
                <c:pt idx="441">
                  <c:v>10.391229136686984</c:v>
                </c:pt>
                <c:pt idx="442">
                  <c:v>10.448714922904575</c:v>
                </c:pt>
                <c:pt idx="443">
                  <c:v>10.506518728826435</c:v>
                </c:pt>
                <c:pt idx="444">
                  <c:v>10.564642313783681</c:v>
                </c:pt>
                <c:pt idx="445">
                  <c:v>10.623087446840294</c:v>
                </c:pt>
                <c:pt idx="446">
                  <c:v>10.681855906846993</c:v>
                </c:pt>
                <c:pt idx="447">
                  <c:v>10.74094948249534</c:v>
                </c:pt>
                <c:pt idx="448">
                  <c:v>10.800369972372202</c:v>
                </c:pt>
                <c:pt idx="449">
                  <c:v>10.860119185014494</c:v>
                </c:pt>
                <c:pt idx="450">
                  <c:v>10.920198938964207</c:v>
                </c:pt>
                <c:pt idx="451">
                  <c:v>10.98061106282379</c:v>
                </c:pt>
                <c:pt idx="452">
                  <c:v>11.041357395311774</c:v>
                </c:pt>
                <c:pt idx="453">
                  <c:v>11.102439785318744</c:v>
                </c:pt>
                <c:pt idx="454">
                  <c:v>11.163860091963622</c:v>
                </c:pt>
                <c:pt idx="455">
                  <c:v>11.225620184650239</c:v>
                </c:pt>
                <c:pt idx="456">
                  <c:v>11.287721943124254</c:v>
                </c:pt>
                <c:pt idx="457">
                  <c:v>11.350167257530334</c:v>
                </c:pt>
                <c:pt idx="458">
                  <c:v>11.41295802846971</c:v>
                </c:pt>
                <c:pt idx="459">
                  <c:v>11.476096167058012</c:v>
                </c:pt>
                <c:pt idx="460">
                  <c:v>11.539583594983434</c:v>
                </c:pt>
                <c:pt idx="461">
                  <c:v>11.603422244565243</c:v>
                </c:pt>
                <c:pt idx="462">
                  <c:v>11.667614058812559</c:v>
                </c:pt>
                <c:pt idx="463">
                  <c:v>11.73216099148352</c:v>
                </c:pt>
                <c:pt idx="464">
                  <c:v>11.797065007144731</c:v>
                </c:pt>
                <c:pt idx="465">
                  <c:v>11.862328081231066</c:v>
                </c:pt>
                <c:pt idx="466">
                  <c:v>11.927952200105803</c:v>
                </c:pt>
                <c:pt idx="467">
                  <c:v>11.993939361121052</c:v>
                </c:pt>
                <c:pt idx="468">
                  <c:v>12.060291572678576</c:v>
                </c:pt>
                <c:pt idx="469">
                  <c:v>12.127010854290901</c:v>
                </c:pt>
                <c:pt idx="470">
                  <c:v>12.194099236642787</c:v>
                </c:pt>
                <c:pt idx="471">
                  <c:v>12.261558761653053</c:v>
                </c:pt>
                <c:pt idx="472">
                  <c:v>12.329391482536689</c:v>
                </c:pt>
                <c:pt idx="473">
                  <c:v>12.397599463867381</c:v>
                </c:pt>
                <c:pt idx="474">
                  <c:v>12.46618478164033</c:v>
                </c:pt>
                <c:pt idx="475">
                  <c:v>12.535149523335438</c:v>
                </c:pt>
                <c:pt idx="476">
                  <c:v>12.604495787980868</c:v>
                </c:pt>
                <c:pt idx="477">
                  <c:v>12.674225686216891</c:v>
                </c:pt>
                <c:pt idx="478">
                  <c:v>12.744341340360156</c:v>
                </c:pt>
                <c:pt idx="479">
                  <c:v>12.814844884468272</c:v>
                </c:pt>
                <c:pt idx="480">
                  <c:v>12.88573846440476</c:v>
                </c:pt>
                <c:pt idx="481">
                  <c:v>12.957024237904383</c:v>
                </c:pt>
                <c:pt idx="482">
                  <c:v>13.028704374638794</c:v>
                </c:pt>
                <c:pt idx="483">
                  <c:v>13.100781056282585</c:v>
                </c:pt>
                <c:pt idx="484">
                  <c:v>13.17325647657969</c:v>
                </c:pt>
                <c:pt idx="485">
                  <c:v>13.246132841410155</c:v>
                </c:pt>
                <c:pt idx="486">
                  <c:v>13.319412368857263</c:v>
                </c:pt>
                <c:pt idx="487">
                  <c:v>13.393097289275079</c:v>
                </c:pt>
                <c:pt idx="488">
                  <c:v>13.467189845356286</c:v>
                </c:pt>
                <c:pt idx="489">
                  <c:v>13.54169229220048</c:v>
                </c:pt>
                <c:pt idx="490">
                  <c:v>13.616606897382791</c:v>
                </c:pt>
                <c:pt idx="491">
                  <c:v>13.6919359410229</c:v>
                </c:pt>
                <c:pt idx="492">
                  <c:v>13.767681715854454</c:v>
                </c:pt>
                <c:pt idx="493">
                  <c:v>13.843846527294824</c:v>
                </c:pt>
                <c:pt idx="494">
                  <c:v>13.920432693515286</c:v>
                </c:pt>
                <c:pt idx="495">
                  <c:v>13.997442545511573</c:v>
                </c:pt>
                <c:pt idx="496">
                  <c:v>14.074878427174825</c:v>
                </c:pt>
                <c:pt idx="497">
                  <c:v>14.15274269536294</c:v>
                </c:pt>
                <c:pt idx="498">
                  <c:v>14.23103771997228</c:v>
                </c:pt>
                <c:pt idx="499">
                  <c:v>14.309765884009824</c:v>
                </c:pt>
                <c:pt idx="500">
                  <c:v>14.388929583665689</c:v>
                </c:pt>
                <c:pt idx="501">
                  <c:v>14.468531228386057</c:v>
                </c:pt>
                <c:pt idx="502">
                  <c:v>14.548573240946538</c:v>
                </c:pt>
                <c:pt idx="503">
                  <c:v>14.629058057525866</c:v>
                </c:pt>
                <c:pt idx="504">
                  <c:v>14.709988127780075</c:v>
                </c:pt>
                <c:pt idx="505">
                  <c:v>14.791365914917051</c:v>
                </c:pt>
                <c:pt idx="506">
                  <c:v>14.8731938957715</c:v>
                </c:pt>
                <c:pt idx="507">
                  <c:v>14.955474560880353</c:v>
                </c:pt>
                <c:pt idx="508">
                  <c:v>15.038210414558534</c:v>
                </c:pt>
                <c:pt idx="509">
                  <c:v>15.121403974975207</c:v>
                </c:pt>
                <c:pt idx="510">
                  <c:v>15.205057774230411</c:v>
                </c:pt>
                <c:pt idx="511">
                  <c:v>15.289174358432128</c:v>
                </c:pt>
                <c:pt idx="512">
                  <c:v>15.373756287773791</c:v>
                </c:pt>
                <c:pt idx="513">
                  <c:v>15.458806136612182</c:v>
                </c:pt>
                <c:pt idx="514">
                  <c:v>15.544326493545798</c:v>
                </c:pt>
                <c:pt idx="515">
                  <c:v>15.630319961493644</c:v>
                </c:pt>
                <c:pt idx="516">
                  <c:v>15.716789157774437</c:v>
                </c:pt>
                <c:pt idx="517">
                  <c:v>15.803736714186309</c:v>
                </c:pt>
                <c:pt idx="518">
                  <c:v>15.891165277086852</c:v>
                </c:pt>
                <c:pt idx="519">
                  <c:v>15.979077507473706</c:v>
                </c:pt>
                <c:pt idx="520">
                  <c:v>16.067476081065532</c:v>
                </c:pt>
                <c:pt idx="521">
                  <c:v>16.156363688383447</c:v>
                </c:pt>
                <c:pt idx="522">
                  <c:v>16.245743034832945</c:v>
                </c:pt>
                <c:pt idx="523">
                  <c:v>16.335616840786191</c:v>
                </c:pt>
                <c:pt idx="524">
                  <c:v>16.425987841664853</c:v>
                </c:pt>
                <c:pt idx="525">
                  <c:v>16.516858788023345</c:v>
                </c:pt>
                <c:pt idx="526">
                  <c:v>16.608232445632542</c:v>
                </c:pt>
                <c:pt idx="527">
                  <c:v>16.700111595563989</c:v>
                </c:pt>
                <c:pt idx="528">
                  <c:v>16.792499034274496</c:v>
                </c:pt>
                <c:pt idx="529">
                  <c:v>16.885397573691286</c:v>
                </c:pt>
                <c:pt idx="530">
                  <c:v>16.978810041297567</c:v>
                </c:pt>
                <c:pt idx="531">
                  <c:v>17.072739280218599</c:v>
                </c:pt>
                <c:pt idx="532">
                  <c:v>17.167188149308231</c:v>
                </c:pt>
                <c:pt idx="533">
                  <c:v>17.262159523235891</c:v>
                </c:pt>
                <c:pt idx="534">
                  <c:v>17.357656292574099</c:v>
                </c:pt>
                <c:pt idx="535">
                  <c:v>17.453681363886449</c:v>
                </c:pt>
                <c:pt idx="536">
                  <c:v>17.550237659816059</c:v>
                </c:pt>
                <c:pt idx="537">
                  <c:v>17.647328119174524</c:v>
                </c:pt>
                <c:pt idx="538">
                  <c:v>17.744955697031401</c:v>
                </c:pt>
                <c:pt idx="539">
                  <c:v>17.843123364804089</c:v>
                </c:pt>
                <c:pt idx="540">
                  <c:v>17.94183411034831</c:v>
                </c:pt>
                <c:pt idx="541">
                  <c:v>18.041090938049042</c:v>
                </c:pt>
                <c:pt idx="542">
                  <c:v>18.140896868911941</c:v>
                </c:pt>
                <c:pt idx="543">
                  <c:v>18.241254940655331</c:v>
                </c:pt>
                <c:pt idx="544">
                  <c:v>18.342168207802608</c:v>
                </c:pt>
                <c:pt idx="545">
                  <c:v>18.44363974177525</c:v>
                </c:pt>
                <c:pt idx="546">
                  <c:v>18.545672630986274</c:v>
                </c:pt>
                <c:pt idx="547">
                  <c:v>18.648269980934245</c:v>
                </c:pt>
                <c:pt idx="548">
                  <c:v>18.751434914297814</c:v>
                </c:pt>
                <c:pt idx="549">
                  <c:v>18.855170571030726</c:v>
                </c:pt>
                <c:pt idx="550">
                  <c:v>18.959480108457409</c:v>
                </c:pt>
                <c:pt idx="551">
                  <c:v>19.064366701369067</c:v>
                </c:pt>
                <c:pt idx="552">
                  <c:v>19.169833542120301</c:v>
                </c:pt>
                <c:pt idx="553">
                  <c:v>19.275883840726312</c:v>
                </c:pt>
                <c:pt idx="554">
                  <c:v>19.382520824960537</c:v>
                </c:pt>
                <c:pt idx="555">
                  <c:v>19.489747740452934</c:v>
                </c:pt>
                <c:pt idx="556">
                  <c:v>19.59756785078876</c:v>
                </c:pt>
                <c:pt idx="557">
                  <c:v>19.705984437607889</c:v>
                </c:pt>
                <c:pt idx="558">
                  <c:v>19.815000800704727</c:v>
                </c:pt>
                <c:pt idx="559">
                  <c:v>19.924620258128591</c:v>
                </c:pt>
                <c:pt idx="560">
                  <c:v>20.03484614628475</c:v>
                </c:pt>
                <c:pt idx="561">
                  <c:v>20.145681820035936</c:v>
                </c:pt>
                <c:pt idx="562">
                  <c:v>20.257130652804463</c:v>
                </c:pt>
                <c:pt idx="563">
                  <c:v>20.369196036674943</c:v>
                </c:pt>
                <c:pt idx="564">
                  <c:v>20.481881382497448</c:v>
                </c:pt>
                <c:pt idx="565">
                  <c:v>20.595190119991393</c:v>
                </c:pt>
                <c:pt idx="566">
                  <c:v>20.709125697849888</c:v>
                </c:pt>
                <c:pt idx="567">
                  <c:v>20.82369158384471</c:v>
                </c:pt>
                <c:pt idx="568">
                  <c:v>20.938891264931868</c:v>
                </c:pt>
                <c:pt idx="569">
                  <c:v>21.054728247357705</c:v>
                </c:pt>
                <c:pt idx="570">
                  <c:v>21.171206056765627</c:v>
                </c:pt>
                <c:pt idx="571">
                  <c:v>21.288328238303414</c:v>
                </c:pt>
                <c:pt idx="572">
                  <c:v>21.406098356731103</c:v>
                </c:pt>
                <c:pt idx="573">
                  <c:v>21.524519996529541</c:v>
                </c:pt>
                <c:pt idx="574">
                  <c:v>21.643596762009402</c:v>
                </c:pt>
                <c:pt idx="575">
                  <c:v>21.76333227742094</c:v>
                </c:pt>
                <c:pt idx="576">
                  <c:v>21.883730187064291</c:v>
                </c:pt>
                <c:pt idx="577">
                  <c:v>22.004794155400379</c:v>
                </c:pt>
                <c:pt idx="578">
                  <c:v>22.126527867162483</c:v>
                </c:pt>
                <c:pt idx="579">
                  <c:v>22.248935027468335</c:v>
                </c:pt>
                <c:pt idx="580">
                  <c:v>22.372019361932917</c:v>
                </c:pt>
                <c:pt idx="581">
                  <c:v>22.495784616781865</c:v>
                </c:pt>
                <c:pt idx="582">
                  <c:v>22.620234558965471</c:v>
                </c:pt>
                <c:pt idx="583">
                  <c:v>22.745372976273334</c:v>
                </c:pt>
                <c:pt idx="584">
                  <c:v>22.871203677449682</c:v>
                </c:pt>
                <c:pt idx="585">
                  <c:v>22.997730492309238</c:v>
                </c:pt>
                <c:pt idx="586">
                  <c:v>23.124957271853834</c:v>
                </c:pt>
                <c:pt idx="587">
                  <c:v>23.252887888389594</c:v>
                </c:pt>
                <c:pt idx="588">
                  <c:v>23.381526235644792</c:v>
                </c:pt>
                <c:pt idx="589">
                  <c:v>23.510876228888399</c:v>
                </c:pt>
                <c:pt idx="590">
                  <c:v>23.640941805049202</c:v>
                </c:pt>
                <c:pt idx="591">
                  <c:v>23.771726922835651</c:v>
                </c:pt>
                <c:pt idx="592">
                  <c:v>23.903235562856342</c:v>
                </c:pt>
                <c:pt idx="593">
                  <c:v>24.035471727741168</c:v>
                </c:pt>
                <c:pt idx="594">
                  <c:v>24.168439442263185</c:v>
                </c:pt>
                <c:pt idx="595">
                  <c:v>24.302142753461045</c:v>
                </c:pt>
                <c:pt idx="596">
                  <c:v>24.436585730762211</c:v>
                </c:pt>
                <c:pt idx="597">
                  <c:v>24.571772466106815</c:v>
                </c:pt>
                <c:pt idx="598">
                  <c:v>24.707707074072175</c:v>
                </c:pt>
                <c:pt idx="599">
                  <c:v>24.844393691998089</c:v>
                </c:pt>
                <c:pt idx="600">
                  <c:v>24.981836480112683</c:v>
                </c:pt>
                <c:pt idx="601">
                  <c:v>25.120039621659078</c:v>
                </c:pt>
                <c:pt idx="602">
                  <c:v>25.259007323022701</c:v>
                </c:pt>
                <c:pt idx="603">
                  <c:v>25.398743813859308</c:v>
                </c:pt>
                <c:pt idx="604">
                  <c:v>25.539253347223749</c:v>
                </c:pt>
                <c:pt idx="605">
                  <c:v>25.680540199699362</c:v>
                </c:pt>
                <c:pt idx="606">
                  <c:v>25.822608671528176</c:v>
                </c:pt>
                <c:pt idx="607">
                  <c:v>25.965463086741778</c:v>
                </c:pt>
                <c:pt idx="608">
                  <c:v>26.109107793292917</c:v>
                </c:pt>
                <c:pt idx="609">
                  <c:v>26.253547163187882</c:v>
                </c:pt>
                <c:pt idx="610">
                  <c:v>26.3987855926195</c:v>
                </c:pt>
                <c:pt idx="611">
                  <c:v>26.544827502100976</c:v>
                </c:pt>
                <c:pt idx="612">
                  <c:v>26.691677336600453</c:v>
                </c:pt>
                <c:pt idx="613">
                  <c:v>26.839339565676251</c:v>
                </c:pt>
                <c:pt idx="614">
                  <c:v>26.987818683612986</c:v>
                </c:pt>
                <c:pt idx="615">
                  <c:v>27.137119209558264</c:v>
                </c:pt>
                <c:pt idx="616">
                  <c:v>27.287245687660288</c:v>
                </c:pt>
                <c:pt idx="617">
                  <c:v>27.438202687206143</c:v>
                </c:pt>
                <c:pt idx="618">
                  <c:v>27.589994802760859</c:v>
                </c:pt>
                <c:pt idx="619">
                  <c:v>27.742626654307308</c:v>
                </c:pt>
                <c:pt idx="620">
                  <c:v>27.896102887386739</c:v>
                </c:pt>
                <c:pt idx="621">
                  <c:v>28.050428173240221</c:v>
                </c:pt>
                <c:pt idx="622">
                  <c:v>28.205607208950799</c:v>
                </c:pt>
                <c:pt idx="623">
                  <c:v>28.361644717586461</c:v>
                </c:pt>
                <c:pt idx="624">
                  <c:v>28.518545448343925</c:v>
                </c:pt>
                <c:pt idx="625">
                  <c:v>28.676314176693115</c:v>
                </c:pt>
                <c:pt idx="626">
                  <c:v>28.834955704522557</c:v>
                </c:pt>
                <c:pt idx="627">
                  <c:v>28.994474860285528</c:v>
                </c:pt>
                <c:pt idx="628">
                  <c:v>29.154876499146987</c:v>
                </c:pt>
                <c:pt idx="629">
                  <c:v>29.316165503131415</c:v>
                </c:pt>
                <c:pt idx="630">
                  <c:v>29.478346781271323</c:v>
                </c:pt>
                <c:pt idx="631">
                  <c:v>29.641425269756702</c:v>
                </c:pt>
                <c:pt idx="632">
                  <c:v>29.805405932085279</c:v>
                </c:pt>
                <c:pt idx="633">
                  <c:v>29.970293759213558</c:v>
                </c:pt>
                <c:pt idx="634">
                  <c:v>30.136093769708726</c:v>
                </c:pt>
                <c:pt idx="635">
                  <c:v>30.302811009901454</c:v>
                </c:pt>
                <c:pt idx="636">
                  <c:v>30.470450554039409</c:v>
                </c:pt>
                <c:pt idx="637">
                  <c:v>30.639017504441743</c:v>
                </c:pt>
                <c:pt idx="638">
                  <c:v>30.808516991654372</c:v>
                </c:pt>
                <c:pt idx="639">
                  <c:v>30.978954174606123</c:v>
                </c:pt>
                <c:pt idx="640">
                  <c:v>31.150334240765815</c:v>
                </c:pt>
                <c:pt idx="641">
                  <c:v>31.322662406300051</c:v>
                </c:pt>
                <c:pt idx="642">
                  <c:v>31.495943916232033</c:v>
                </c:pt>
                <c:pt idx="643">
                  <c:v>31.6701840446012</c:v>
                </c:pt>
                <c:pt idx="644">
                  <c:v>31.845388094623715</c:v>
                </c:pt>
                <c:pt idx="645">
                  <c:v>32.021561398853962</c:v>
                </c:pt>
                <c:pt idx="646">
                  <c:v>32.198709319346733</c:v>
                </c:pt>
                <c:pt idx="647">
                  <c:v>32.376837247820497</c:v>
                </c:pt>
                <c:pt idx="648">
                  <c:v>32.555950605821508</c:v>
                </c:pt>
                <c:pt idx="649">
                  <c:v>32.73605484488877</c:v>
                </c:pt>
                <c:pt idx="650">
                  <c:v>32.917155446720031</c:v>
                </c:pt>
                <c:pt idx="651">
                  <c:v>33.09925792333857</c:v>
                </c:pt>
                <c:pt idx="652">
                  <c:v>33.282367817260948</c:v>
                </c:pt>
                <c:pt idx="653">
                  <c:v>33.466490701665776</c:v>
                </c:pt>
                <c:pt idx="654">
                  <c:v>33.651632180563254</c:v>
                </c:pt>
                <c:pt idx="655">
                  <c:v>33.837797888965831</c:v>
                </c:pt>
                <c:pt idx="656">
                  <c:v>34.024993493059625</c:v>
                </c:pt>
                <c:pt idx="657">
                  <c:v>34.213224690376919</c:v>
                </c:pt>
                <c:pt idx="658">
                  <c:v>34.402497209969582</c:v>
                </c:pt>
                <c:pt idx="659">
                  <c:v>34.592816812583401</c:v>
                </c:pt>
                <c:pt idx="660">
                  <c:v>34.784189290833503</c:v>
                </c:pt>
                <c:pt idx="661">
                  <c:v>34.976620469380542</c:v>
                </c:pt>
                <c:pt idx="662">
                  <c:v>35.17011620510808</c:v>
                </c:pt>
                <c:pt idx="663">
                  <c:v>35.364682387300768</c:v>
                </c:pt>
                <c:pt idx="664">
                  <c:v>35.560324937823658</c:v>
                </c:pt>
                <c:pt idx="665">
                  <c:v>35.757049811302444</c:v>
                </c:pt>
                <c:pt idx="666">
                  <c:v>35.954862995304623</c:v>
                </c:pt>
                <c:pt idx="667">
                  <c:v>36.153770510521809</c:v>
                </c:pt>
                <c:pt idx="668">
                  <c:v>36.353778410952955</c:v>
                </c:pt>
                <c:pt idx="669">
                  <c:v>36.554892784088587</c:v>
                </c:pt>
                <c:pt idx="670">
                  <c:v>36.757119751096177</c:v>
                </c:pt>
                <c:pt idx="671">
                  <c:v>36.960465467006308</c:v>
                </c:pt>
                <c:pt idx="672">
                  <c:v>37.164936120900137</c:v>
                </c:pt>
                <c:pt idx="673">
                  <c:v>37.370537936097683</c:v>
                </c:pt>
                <c:pt idx="674">
                  <c:v>37.577277170347273</c:v>
                </c:pt>
                <c:pt idx="675">
                  <c:v>37.785160116016051</c:v>
                </c:pt>
                <c:pt idx="676">
                  <c:v>37.994193100281407</c:v>
                </c:pt>
                <c:pt idx="677">
                  <c:v>38.204382485323585</c:v>
                </c:pt>
                <c:pt idx="678">
                  <c:v>38.415734668519363</c:v>
                </c:pt>
                <c:pt idx="679">
                  <c:v>38.628256082636717</c:v>
                </c:pt>
                <c:pt idx="680">
                  <c:v>38.841953196030623</c:v>
                </c:pt>
                <c:pt idx="681">
                  <c:v>39.056832512839968</c:v>
                </c:pt>
                <c:pt idx="682">
                  <c:v>39.272900573185446</c:v>
                </c:pt>
                <c:pt idx="683">
                  <c:v>39.490163953368651</c:v>
                </c:pt>
                <c:pt idx="684">
                  <c:v>39.708629266072244</c:v>
                </c:pt>
                <c:pt idx="685">
                  <c:v>39.928303160561164</c:v>
                </c:pt>
                <c:pt idx="686">
                  <c:v>40.149192322885128</c:v>
                </c:pt>
                <c:pt idx="687">
                  <c:v>40.371303476081984</c:v>
                </c:pt>
                <c:pt idx="688">
                  <c:v>40.594643380382415</c:v>
                </c:pt>
                <c:pt idx="689">
                  <c:v>40.81921883341569</c:v>
                </c:pt>
                <c:pt idx="690">
                  <c:v>41.045036670416515</c:v>
                </c:pt>
                <c:pt idx="691">
                  <c:v>41.272103764433169</c:v>
                </c:pt>
                <c:pt idx="692">
                  <c:v>41.500427026536585</c:v>
                </c:pt>
                <c:pt idx="693">
                  <c:v>41.73001340603075</c:v>
                </c:pt>
                <c:pt idx="694">
                  <c:v>41.960869890664199</c:v>
                </c:pt>
                <c:pt idx="695">
                  <c:v>42.193003506842715</c:v>
                </c:pt>
                <c:pt idx="696">
                  <c:v>42.4264213198432</c:v>
                </c:pt>
                <c:pt idx="697">
                  <c:v>42.661130434028657</c:v>
                </c:pt>
                <c:pt idx="698">
                  <c:v>42.897137993064476</c:v>
                </c:pt>
                <c:pt idx="699">
                  <c:v>43.134451180135819</c:v>
                </c:pt>
                <c:pt idx="700">
                  <c:v>43.373077218166266</c:v>
                </c:pt>
                <c:pt idx="701">
                  <c:v>43.613023370037716</c:v>
                </c:pt>
                <c:pt idx="702">
                  <c:v>43.854296938811331</c:v>
                </c:pt>
                <c:pt idx="703">
                  <c:v>44.096905267949857</c:v>
                </c:pt>
                <c:pt idx="704">
                  <c:v>44.340855741541176</c:v>
                </c:pt>
                <c:pt idx="705">
                  <c:v>44.58615578452298</c:v>
                </c:pt>
                <c:pt idx="706">
                  <c:v>44.832812862908845</c:v>
                </c:pt>
                <c:pt idx="707">
                  <c:v>45.080834484015369</c:v>
                </c:pt>
                <c:pt idx="708">
                  <c:v>45.330228196690726</c:v>
                </c:pt>
                <c:pt idx="709">
                  <c:v>45.581001591544414</c:v>
                </c:pt>
                <c:pt idx="710">
                  <c:v>45.83316230117827</c:v>
                </c:pt>
                <c:pt idx="711">
                  <c:v>46.086718000418841</c:v>
                </c:pt>
                <c:pt idx="712">
                  <c:v>46.341676406550874</c:v>
                </c:pt>
                <c:pt idx="713">
                  <c:v>46.598045279552274</c:v>
                </c:pt>
                <c:pt idx="714">
                  <c:v>46.855832422330266</c:v>
                </c:pt>
                <c:pt idx="715">
                  <c:v>47.115045680958865</c:v>
                </c:pt>
                <c:pt idx="716">
                  <c:v>47.37569294491778</c:v>
                </c:pt>
                <c:pt idx="717">
                  <c:v>47.637782147332395</c:v>
                </c:pt>
                <c:pt idx="718">
                  <c:v>47.901321265215309</c:v>
                </c:pt>
                <c:pt idx="719">
                  <c:v>48.166318319709113</c:v>
                </c:pt>
                <c:pt idx="720">
                  <c:v>48.432781376330517</c:v>
                </c:pt>
                <c:pt idx="721">
                  <c:v>48.700718545215885</c:v>
                </c:pt>
                <c:pt idx="722">
                  <c:v>48.970137981367969</c:v>
                </c:pt>
                <c:pt idx="723">
                  <c:v>49.241047884904212</c:v>
                </c:pt>
                <c:pt idx="724">
                  <c:v>49.51345650130628</c:v>
                </c:pt>
                <c:pt idx="725">
                  <c:v>49.787372121671027</c:v>
                </c:pt>
                <c:pt idx="726">
                  <c:v>50.062803082962915</c:v>
                </c:pt>
                <c:pt idx="727">
                  <c:v>50.339757768267653</c:v>
                </c:pt>
                <c:pt idx="728">
                  <c:v>50.618244607047401</c:v>
                </c:pt>
                <c:pt idx="729">
                  <c:v>50.898272075397323</c:v>
                </c:pt>
                <c:pt idx="730">
                  <c:v>51.179848696303587</c:v>
                </c:pt>
                <c:pt idx="731">
                  <c:v>51.462983039902731</c:v>
                </c:pt>
                <c:pt idx="732">
                  <c:v>51.747683723742576</c:v>
                </c:pt>
                <c:pt idx="733">
                  <c:v>52.033959413044428</c:v>
                </c:pt>
                <c:pt idx="734">
                  <c:v>52.321818820966861</c:v>
                </c:pt>
                <c:pt idx="735">
                  <c:v>52.611270708870912</c:v>
                </c:pt>
                <c:pt idx="736">
                  <c:v>52.902323886586707</c:v>
                </c:pt>
                <c:pt idx="737">
                  <c:v>53.19498721268171</c:v>
                </c:pt>
                <c:pt idx="738">
                  <c:v>53.489269594730175</c:v>
                </c:pt>
                <c:pt idx="739">
                  <c:v>53.785179989584393</c:v>
                </c:pt>
                <c:pt idx="740">
                  <c:v>54.082727403647262</c:v>
                </c:pt>
                <c:pt idx="741">
                  <c:v>54.381920893146351</c:v>
                </c:pt>
                <c:pt idx="742">
                  <c:v>54.68276956440971</c:v>
                </c:pt>
                <c:pt idx="743">
                  <c:v>54.985282574142779</c:v>
                </c:pt>
                <c:pt idx="744">
                  <c:v>55.289469129707371</c:v>
                </c:pt>
                <c:pt idx="745">
                  <c:v>55.595338489401577</c:v>
                </c:pt>
                <c:pt idx="746">
                  <c:v>55.90289996274192</c:v>
                </c:pt>
                <c:pt idx="747">
                  <c:v>56.212162910746343</c:v>
                </c:pt>
                <c:pt idx="748">
                  <c:v>56.523136746219436</c:v>
                </c:pt>
                <c:pt idx="749">
                  <c:v>56.835830934038782</c:v>
                </c:pt>
                <c:pt idx="750">
                  <c:v>57.150254991442907</c:v>
                </c:pt>
                <c:pt idx="751">
                  <c:v>57.466418488321253</c:v>
                </c:pt>
                <c:pt idx="752">
                  <c:v>57.784331047505106</c:v>
                </c:pt>
                <c:pt idx="753">
                  <c:v>58.104002345060835</c:v>
                </c:pt>
                <c:pt idx="754">
                  <c:v>58.425442110584015</c:v>
                </c:pt>
                <c:pt idx="755">
                  <c:v>58.748660127495903</c:v>
                </c:pt>
                <c:pt idx="756">
                  <c:v>59.073666233341058</c:v>
                </c:pt>
                <c:pt idx="757">
                  <c:v>59.400470320086626</c:v>
                </c:pt>
                <c:pt idx="758">
                  <c:v>59.72908233442373</c:v>
                </c:pt>
                <c:pt idx="759">
                  <c:v>60.059512278069839</c:v>
                </c:pt>
                <c:pt idx="760">
                  <c:v>60.391770208073524</c:v>
                </c:pt>
                <c:pt idx="761">
                  <c:v>60.725866237120414</c:v>
                </c:pt>
                <c:pt idx="762">
                  <c:v>61.061810533840813</c:v>
                </c:pt>
                <c:pt idx="763">
                  <c:v>61.399613323119581</c:v>
                </c:pt>
                <c:pt idx="764">
                  <c:v>61.739284886406907</c:v>
                </c:pt>
                <c:pt idx="765">
                  <c:v>62.080835562031623</c:v>
                </c:pt>
                <c:pt idx="766">
                  <c:v>62.424275745515679</c:v>
                </c:pt>
                <c:pt idx="767">
                  <c:v>62.769615889890403</c:v>
                </c:pt>
                <c:pt idx="768">
                  <c:v>63.116866506015036</c:v>
                </c:pt>
                <c:pt idx="769">
                  <c:v>63.46603816289619</c:v>
                </c:pt>
                <c:pt idx="770">
                  <c:v>63.817141488009916</c:v>
                </c:pt>
                <c:pt idx="771">
                  <c:v>64.170187167625002</c:v>
                </c:pt>
                <c:pt idx="772">
                  <c:v>64.525185947128065</c:v>
                </c:pt>
                <c:pt idx="773">
                  <c:v>64.882148631350987</c:v>
                </c:pt>
                <c:pt idx="774">
                  <c:v>65.241086084899308</c:v>
                </c:pt>
                <c:pt idx="775">
                  <c:v>65.602009232483312</c:v>
                </c:pt>
                <c:pt idx="776">
                  <c:v>65.964929059250366</c:v>
                </c:pt>
                <c:pt idx="777">
                  <c:v>66.329856611119098</c:v>
                </c:pt>
                <c:pt idx="778">
                  <c:v>66.696802995116002</c:v>
                </c:pt>
                <c:pt idx="779">
                  <c:v>67.065779379712993</c:v>
                </c:pt>
                <c:pt idx="780">
                  <c:v>67.436796995167796</c:v>
                </c:pt>
                <c:pt idx="781">
                  <c:v>67.809867133865509</c:v>
                </c:pt>
                <c:pt idx="782">
                  <c:v>68.185001150662217</c:v>
                </c:pt>
                <c:pt idx="783">
                  <c:v>68.562210463230912</c:v>
                </c:pt>
                <c:pt idx="784">
                  <c:v>68.941506552408569</c:v>
                </c:pt>
                <c:pt idx="785">
                  <c:v>69.322900962546044</c:v>
                </c:pt>
                <c:pt idx="786">
                  <c:v>69.706405301859178</c:v>
                </c:pt>
                <c:pt idx="787">
                  <c:v>70.092031242781957</c:v>
                </c:pt>
                <c:pt idx="788">
                  <c:v>70.479790522322219</c:v>
                </c:pt>
                <c:pt idx="789">
                  <c:v>70.869694942418406</c:v>
                </c:pt>
                <c:pt idx="790">
                  <c:v>71.261756370299139</c:v>
                </c:pt>
                <c:pt idx="791">
                  <c:v>71.655986738844305</c:v>
                </c:pt>
                <c:pt idx="792">
                  <c:v>72.052398046947999</c:v>
                </c:pt>
                <c:pt idx="793">
                  <c:v>72.451002359884228</c:v>
                </c:pt>
                <c:pt idx="794">
                  <c:v>72.851811809673535</c:v>
                </c:pt>
                <c:pt idx="795">
                  <c:v>73.254838595452782</c:v>
                </c:pt>
                <c:pt idx="796">
                  <c:v>73.66009498384625</c:v>
                </c:pt>
                <c:pt idx="797">
                  <c:v>74.067593309338704</c:v>
                </c:pt>
                <c:pt idx="798">
                  <c:v>74.477345974651413</c:v>
                </c:pt>
                <c:pt idx="799">
                  <c:v>74.889365451118948</c:v>
                </c:pt>
                <c:pt idx="800">
                  <c:v>75.303664279069366</c:v>
                </c:pt>
                <c:pt idx="801">
                  <c:v>75.720255068205631</c:v>
                </c:pt>
                <c:pt idx="802">
                  <c:v>76.139150497989192</c:v>
                </c:pt>
                <c:pt idx="803">
                  <c:v>76.560363318026404</c:v>
                </c:pt>
                <c:pt idx="804">
                  <c:v>76.983906348456003</c:v>
                </c:pt>
                <c:pt idx="805">
                  <c:v>77.409792480339817</c:v>
                </c:pt>
                <c:pt idx="806">
                  <c:v>77.838034676054889</c:v>
                </c:pt>
                <c:pt idx="807">
                  <c:v>78.268645969687796</c:v>
                </c:pt>
                <c:pt idx="808">
                  <c:v>78.70163946743186</c:v>
                </c:pt>
                <c:pt idx="809">
                  <c:v>79.137028347985478</c:v>
                </c:pt>
                <c:pt idx="810">
                  <c:v>79.574825862953745</c:v>
                </c:pt>
                <c:pt idx="811">
                  <c:v>80.015045337251522</c:v>
                </c:pt>
                <c:pt idx="812">
                  <c:v>80.457700169508854</c:v>
                </c:pt>
                <c:pt idx="813">
                  <c:v>80.902803832479222</c:v>
                </c:pt>
                <c:pt idx="814">
                  <c:v>81.35036987344904</c:v>
                </c:pt>
                <c:pt idx="815">
                  <c:v>81.800411914650496</c:v>
                </c:pt>
                <c:pt idx="816">
                  <c:v>82.252943653675942</c:v>
                </c:pt>
                <c:pt idx="817">
                  <c:v>82.707978863894567</c:v>
                </c:pt>
                <c:pt idx="818">
                  <c:v>83.165531394872161</c:v>
                </c:pt>
                <c:pt idx="819">
                  <c:v>83.625615172791996</c:v>
                </c:pt>
                <c:pt idx="820">
                  <c:v>84.088244200879231</c:v>
                </c:pt>
                <c:pt idx="821">
                  <c:v>84.553432559826902</c:v>
                </c:pt>
                <c:pt idx="822">
                  <c:v>85.021194408224275</c:v>
                </c:pt>
                <c:pt idx="823">
                  <c:v>85.491543982988262</c:v>
                </c:pt>
                <c:pt idx="824">
                  <c:v>85.964495599796152</c:v>
                </c:pt>
                <c:pt idx="825">
                  <c:v>86.440063653521889</c:v>
                </c:pt>
                <c:pt idx="826">
                  <c:v>86.918262618673964</c:v>
                </c:pt>
                <c:pt idx="827">
                  <c:v>87.399107049835663</c:v>
                </c:pt>
                <c:pt idx="828">
                  <c:v>87.88261158210868</c:v>
                </c:pt>
                <c:pt idx="829">
                  <c:v>88.368790931557896</c:v>
                </c:pt>
                <c:pt idx="830">
                  <c:v>88.857659895659836</c:v>
                </c:pt>
                <c:pt idx="831">
                  <c:v>89.349233353752808</c:v>
                </c:pt>
                <c:pt idx="832">
                  <c:v>89.843526267489537</c:v>
                </c:pt>
                <c:pt idx="833">
                  <c:v>90.340553681293116</c:v>
                </c:pt>
                <c:pt idx="834">
                  <c:v>90.840330722814201</c:v>
                </c:pt>
                <c:pt idx="835">
                  <c:v>91.342872603392095</c:v>
                </c:pt>
                <c:pt idx="836">
                  <c:v>91.848194618517425</c:v>
                </c:pt>
                <c:pt idx="837">
                  <c:v>92.35631214829742</c:v>
                </c:pt>
                <c:pt idx="838">
                  <c:v>92.867240657924654</c:v>
                </c:pt>
                <c:pt idx="839">
                  <c:v>93.380995698147032</c:v>
                </c:pt>
                <c:pt idx="840">
                  <c:v>93.897592905741718</c:v>
                </c:pt>
                <c:pt idx="841">
                  <c:v>94.417048003990772</c:v>
                </c:pt>
                <c:pt idx="842">
                  <c:v>94.939376803159519</c:v>
                </c:pt>
                <c:pt idx="843">
                  <c:v>95.464595200978266</c:v>
                </c:pt>
                <c:pt idx="844">
                  <c:v>95.99271918312553</c:v>
                </c:pt>
                <c:pt idx="845">
                  <c:v>96.523764823715197</c:v>
                </c:pt>
                <c:pt idx="846">
                  <c:v>97.057748285785465</c:v>
                </c:pt>
                <c:pt idx="847">
                  <c:v>97.594685821790549</c:v>
                </c:pt>
                <c:pt idx="848">
                  <c:v>98.134593774095933</c:v>
                </c:pt>
                <c:pt idx="849">
                  <c:v>98.677488575475124</c:v>
                </c:pt>
                <c:pt idx="850">
                  <c:v>99.223386749610341</c:v>
                </c:pt>
                <c:pt idx="851">
                  <c:v>99.772304911595214</c:v>
                </c:pt>
                <c:pt idx="852">
                  <c:v>100.32425976844023</c:v>
                </c:pt>
                <c:pt idx="853">
                  <c:v>100.87926811958172</c:v>
                </c:pt>
                <c:pt idx="854">
                  <c:v>101.43734685739297</c:v>
                </c:pt>
                <c:pt idx="855">
                  <c:v>101.99851296769803</c:v>
                </c:pt>
                <c:pt idx="856">
                  <c:v>102.56278353028927</c:v>
                </c:pt>
                <c:pt idx="857">
                  <c:v>103.13017571944692</c:v>
                </c:pt>
                <c:pt idx="858">
                  <c:v>103.7007068044616</c:v>
                </c:pt>
                <c:pt idx="859">
                  <c:v>104.27439415016049</c:v>
                </c:pt>
                <c:pt idx="860">
                  <c:v>104.85125521743511</c:v>
                </c:pt>
                <c:pt idx="861">
                  <c:v>105.4313075637735</c:v>
                </c:pt>
                <c:pt idx="862">
                  <c:v>106.01456884379421</c:v>
                </c:pt>
                <c:pt idx="863">
                  <c:v>106.60105680978347</c:v>
                </c:pt>
                <c:pt idx="864">
                  <c:v>107.19078931223609</c:v>
                </c:pt>
                <c:pt idx="865">
                  <c:v>107.78378430039801</c:v>
                </c:pt>
                <c:pt idx="866">
                  <c:v>108.38005982281331</c:v>
                </c:pt>
                <c:pt idx="867">
                  <c:v>108.97963402787322</c:v>
                </c:pt>
                <c:pt idx="868">
                  <c:v>109.58252516436821</c:v>
                </c:pt>
                <c:pt idx="869">
                  <c:v>110.18875158204411</c:v>
                </c:pt>
                <c:pt idx="870">
                  <c:v>110.79833173215978</c:v>
                </c:pt>
                <c:pt idx="871">
                  <c:v>111.41128416804946</c:v>
                </c:pt>
                <c:pt idx="872">
                  <c:v>112.0276275456871</c:v>
                </c:pt>
                <c:pt idx="873">
                  <c:v>112.6473806242539</c:v>
                </c:pt>
                <c:pt idx="874">
                  <c:v>113.27056226670996</c:v>
                </c:pt>
                <c:pt idx="875">
                  <c:v>113.89719144036765</c:v>
                </c:pt>
                <c:pt idx="876">
                  <c:v>114.52728721746954</c:v>
                </c:pt>
                <c:pt idx="877">
                  <c:v>115.16086877576858</c:v>
                </c:pt>
                <c:pt idx="878">
                  <c:v>115.79795539911157</c:v>
                </c:pt>
                <c:pt idx="879">
                  <c:v>116.43856647802676</c:v>
                </c:pt>
                <c:pt idx="880">
                  <c:v>117.08272151031316</c:v>
                </c:pt>
                <c:pt idx="881">
                  <c:v>117.73044010163478</c:v>
                </c:pt>
                <c:pt idx="882">
                  <c:v>118.38174196611698</c:v>
                </c:pt>
                <c:pt idx="883">
                  <c:v>119.03664692694622</c:v>
                </c:pt>
                <c:pt idx="884">
                  <c:v>119.69517491697412</c:v>
                </c:pt>
                <c:pt idx="885">
                  <c:v>120.3573459793233</c:v>
                </c:pt>
                <c:pt idx="886">
                  <c:v>121.02318026799816</c:v>
                </c:pt>
                <c:pt idx="887">
                  <c:v>121.69269804849796</c:v>
                </c:pt>
                <c:pt idx="888">
                  <c:v>122.36591969843336</c:v>
                </c:pt>
                <c:pt idx="889">
                  <c:v>123.04286570814732</c:v>
                </c:pt>
                <c:pt idx="890">
                  <c:v>123.72355668133788</c:v>
                </c:pt>
                <c:pt idx="891">
                  <c:v>124.40801333568614</c:v>
                </c:pt>
                <c:pt idx="892">
                  <c:v>125.09625650348632</c:v>
                </c:pt>
                <c:pt idx="893">
                  <c:v>125.78830713227964</c:v>
                </c:pt>
                <c:pt idx="894">
                  <c:v>126.48418628549258</c:v>
                </c:pt>
                <c:pt idx="895">
                  <c:v>127.18391514307713</c:v>
                </c:pt>
                <c:pt idx="896">
                  <c:v>127.88751500215612</c:v>
                </c:pt>
                <c:pt idx="897">
                  <c:v>128.59500727767121</c:v>
                </c:pt>
                <c:pt idx="898">
                  <c:v>129.30641350303429</c:v>
                </c:pt>
                <c:pt idx="899">
                  <c:v>130.02175533078358</c:v>
                </c:pt>
                <c:pt idx="900">
                  <c:v>130.74105453324191</c:v>
                </c:pt>
                <c:pt idx="901">
                  <c:v>131.46433300318006</c:v>
                </c:pt>
                <c:pt idx="902">
                  <c:v>132.1916127544828</c:v>
                </c:pt>
                <c:pt idx="903">
                  <c:v>132.92291592281856</c:v>
                </c:pt>
                <c:pt idx="904">
                  <c:v>133.65826476631398</c:v>
                </c:pt>
                <c:pt idx="905">
                  <c:v>134.39768166623037</c:v>
                </c:pt>
                <c:pt idx="906">
                  <c:v>135.14118912764579</c:v>
                </c:pt>
                <c:pt idx="907">
                  <c:v>135.88880978013967</c:v>
                </c:pt>
                <c:pt idx="908">
                  <c:v>136.64056637848122</c:v>
                </c:pt>
                <c:pt idx="909">
                  <c:v>137.39648180332276</c:v>
                </c:pt>
                <c:pt idx="910">
                  <c:v>138.15657906189523</c:v>
                </c:pt>
                <c:pt idx="911">
                  <c:v>138.9208812887093</c:v>
                </c:pt>
                <c:pt idx="912">
                  <c:v>139.68941174625908</c:v>
                </c:pt>
                <c:pt idx="913">
                  <c:v>140.46219382572983</c:v>
                </c:pt>
                <c:pt idx="914">
                  <c:v>141.23925104771067</c:v>
                </c:pt>
                <c:pt idx="915">
                  <c:v>142.02060706290959</c:v>
                </c:pt>
                <c:pt idx="916">
                  <c:v>142.80628565287407</c:v>
                </c:pt>
                <c:pt idx="917">
                  <c:v>143.59631073071461</c:v>
                </c:pt>
                <c:pt idx="918">
                  <c:v>144.39070634183207</c:v>
                </c:pt>
                <c:pt idx="919">
                  <c:v>145.18949666465048</c:v>
                </c:pt>
                <c:pt idx="920">
                  <c:v>145.99270601135188</c:v>
                </c:pt>
                <c:pt idx="921">
                  <c:v>146.80035882861728</c:v>
                </c:pt>
                <c:pt idx="922">
                  <c:v>147.61247969837018</c:v>
                </c:pt>
                <c:pt idx="923">
                  <c:v>148.42909333852458</c:v>
                </c:pt>
                <c:pt idx="924">
                  <c:v>149.25022460373796</c:v>
                </c:pt>
                <c:pt idx="925">
                  <c:v>150.07589848616692</c:v>
                </c:pt>
                <c:pt idx="926">
                  <c:v>150.90614011622864</c:v>
                </c:pt>
                <c:pt idx="927">
                  <c:v>151.74097476336547</c:v>
                </c:pt>
                <c:pt idx="928">
                  <c:v>152.58042783681353</c:v>
                </c:pt>
                <c:pt idx="929">
                  <c:v>153.42452488637707</c:v>
                </c:pt>
                <c:pt idx="930">
                  <c:v>154.27329160320505</c:v>
                </c:pt>
                <c:pt idx="931">
                  <c:v>155.12675382057395</c:v>
                </c:pt>
                <c:pt idx="932">
                  <c:v>155.9849375146737</c:v>
                </c:pt>
                <c:pt idx="933">
                  <c:v>156.84786880539789</c:v>
                </c:pt>
                <c:pt idx="934">
                  <c:v>157.71557395713967</c:v>
                </c:pt>
                <c:pt idx="935">
                  <c:v>158.58807937959008</c:v>
                </c:pt>
                <c:pt idx="936">
                  <c:v>159.4654116285428</c:v>
                </c:pt>
                <c:pt idx="937">
                  <c:v>160.34759740670205</c:v>
                </c:pt>
                <c:pt idx="938">
                  <c:v>161.23466356449481</c:v>
                </c:pt>
                <c:pt idx="939">
                  <c:v>162.12663710088916</c:v>
                </c:pt>
                <c:pt idx="940">
                  <c:v>163.02354516421468</c:v>
                </c:pt>
                <c:pt idx="941">
                  <c:v>163.92541505299019</c:v>
                </c:pt>
                <c:pt idx="942">
                  <c:v>164.83227421675315</c:v>
                </c:pt>
                <c:pt idx="943">
                  <c:v>165.74415025689635</c:v>
                </c:pt>
                <c:pt idx="944">
                  <c:v>166.66107092750747</c:v>
                </c:pt>
                <c:pt idx="945">
                  <c:v>167.58306413621341</c:v>
                </c:pt>
                <c:pt idx="946">
                  <c:v>168.51015794503067</c:v>
                </c:pt>
                <c:pt idx="947">
                  <c:v>169.44238057121828</c:v>
                </c:pt>
                <c:pt idx="948">
                  <c:v>170.37976038813775</c:v>
                </c:pt>
                <c:pt idx="949">
                  <c:v>171.32232592611609</c:v>
                </c:pt>
                <c:pt idx="950">
                  <c:v>172.27010587331378</c:v>
                </c:pt>
                <c:pt idx="951">
                  <c:v>173.22312907659898</c:v>
                </c:pt>
                <c:pt idx="952">
                  <c:v>174.18142454242425</c:v>
                </c:pt>
                <c:pt idx="953">
                  <c:v>175.1450214377106</c:v>
                </c:pt>
                <c:pt idx="954">
                  <c:v>176.11394909073456</c:v>
                </c:pt>
                <c:pt idx="955">
                  <c:v>177.08823699202057</c:v>
                </c:pt>
                <c:pt idx="956">
                  <c:v>178.06791479523952</c:v>
                </c:pt>
                <c:pt idx="957">
                  <c:v>179.05301231811004</c:v>
                </c:pt>
                <c:pt idx="958">
                  <c:v>180.04355954330725</c:v>
                </c:pt>
                <c:pt idx="959">
                  <c:v>181.03958661937472</c:v>
                </c:pt>
                <c:pt idx="960">
                  <c:v>182.04112386164169</c:v>
                </c:pt>
                <c:pt idx="961">
                  <c:v>183.0482017531468</c:v>
                </c:pt>
                <c:pt idx="962">
                  <c:v>184.06085094556465</c:v>
                </c:pt>
                <c:pt idx="963">
                  <c:v>185.07910226013985</c:v>
                </c:pt>
                <c:pt idx="964">
                  <c:v>186.10298668862461</c:v>
                </c:pt>
                <c:pt idx="965">
                  <c:v>187.13253539422146</c:v>
                </c:pt>
                <c:pt idx="966">
                  <c:v>188.16777971253305</c:v>
                </c:pt>
                <c:pt idx="967">
                  <c:v>189.20875115251431</c:v>
                </c:pt>
                <c:pt idx="968">
                  <c:v>190.25548139743293</c:v>
                </c:pt>
                <c:pt idx="969">
                  <c:v>191.30800230583296</c:v>
                </c:pt>
                <c:pt idx="970">
                  <c:v>192.36634591250402</c:v>
                </c:pt>
                <c:pt idx="971">
                  <c:v>193.43054442945748</c:v>
                </c:pt>
                <c:pt idx="972">
                  <c:v>194.50063024690567</c:v>
                </c:pt>
                <c:pt idx="973">
                  <c:v>195.57663593424866</c:v>
                </c:pt>
                <c:pt idx="974">
                  <c:v>196.65859424106523</c:v>
                </c:pt>
                <c:pt idx="975">
                  <c:v>197.746538098109</c:v>
                </c:pt>
                <c:pt idx="976">
                  <c:v>198.84050061831203</c:v>
                </c:pt>
                <c:pt idx="977">
                  <c:v>199.94051509779126</c:v>
                </c:pt>
                <c:pt idx="978">
                  <c:v>201.04661501686303</c:v>
                </c:pt>
                <c:pt idx="979">
                  <c:v>202.15883404106168</c:v>
                </c:pt>
                <c:pt idx="980">
                  <c:v>203.27720602216365</c:v>
                </c:pt>
                <c:pt idx="981">
                  <c:v>204.40176499921895</c:v>
                </c:pt>
                <c:pt idx="982">
                  <c:v>205.53254519958597</c:v>
                </c:pt>
                <c:pt idx="983">
                  <c:v>206.66958103997422</c:v>
                </c:pt>
                <c:pt idx="984">
                  <c:v>207.81290712749151</c:v>
                </c:pt>
                <c:pt idx="985">
                  <c:v>208.9625582606966</c:v>
                </c:pt>
                <c:pt idx="986">
                  <c:v>210.1185694306597</c:v>
                </c:pt>
                <c:pt idx="987">
                  <c:v>211.28097582202594</c:v>
                </c:pt>
                <c:pt idx="988">
                  <c:v>212.44981281408752</c:v>
                </c:pt>
                <c:pt idx="989">
                  <c:v>213.62511598186009</c:v>
                </c:pt>
                <c:pt idx="990">
                  <c:v>214.80692109716483</c:v>
                </c:pt>
                <c:pt idx="991">
                  <c:v>215.99526412971858</c:v>
                </c:pt>
                <c:pt idx="992">
                  <c:v>217.19018124822711</c:v>
                </c:pt>
                <c:pt idx="993">
                  <c:v>218.39170882148733</c:v>
                </c:pt>
                <c:pt idx="994">
                  <c:v>219.59988341949355</c:v>
                </c:pt>
                <c:pt idx="995">
                  <c:v>220.81474181455005</c:v>
                </c:pt>
                <c:pt idx="996">
                  <c:v>222.03632098239157</c:v>
                </c:pt>
                <c:pt idx="997">
                  <c:v>223.26465810330726</c:v>
                </c:pt>
                <c:pt idx="998">
                  <c:v>224.49979056327351</c:v>
                </c:pt>
                <c:pt idx="999">
                  <c:v>225.74175595509141</c:v>
                </c:pt>
                <c:pt idx="1000">
                  <c:v>226.99059207953033</c:v>
                </c:pt>
                <c:pt idx="1001">
                  <c:v>228.24633694647969</c:v>
                </c:pt>
                <c:pt idx="1002">
                  <c:v>229.50902877610434</c:v>
                </c:pt>
                <c:pt idx="1003">
                  <c:v>230.77870600000929</c:v>
                </c:pt>
                <c:pt idx="1004">
                  <c:v>232.05540726240872</c:v>
                </c:pt>
                <c:pt idx="1005">
                  <c:v>233.33917142130156</c:v>
                </c:pt>
                <c:pt idx="1006">
                  <c:v>234.63003754965567</c:v>
                </c:pt>
                <c:pt idx="1007">
                  <c:v>235.92804493659548</c:v>
                </c:pt>
                <c:pt idx="1008">
                  <c:v>237.23323308859904</c:v>
                </c:pt>
                <c:pt idx="1009">
                  <c:v>238.54564173070008</c:v>
                </c:pt>
                <c:pt idx="1010">
                  <c:v>239.86531080769632</c:v>
                </c:pt>
                <c:pt idx="1011">
                  <c:v>241.19228048536667</c:v>
                </c:pt>
                <c:pt idx="1012">
                  <c:v>242.52659115169217</c:v>
                </c:pt>
                <c:pt idx="1013">
                  <c:v>243.86828341808666</c:v>
                </c:pt>
                <c:pt idx="1014">
                  <c:v>245.2173981206322</c:v>
                </c:pt>
                <c:pt idx="1015">
                  <c:v>246.57397632132134</c:v>
                </c:pt>
                <c:pt idx="1016">
                  <c:v>247.93805930930839</c:v>
                </c:pt>
                <c:pt idx="1017">
                  <c:v>249.30968860216433</c:v>
                </c:pt>
                <c:pt idx="1018">
                  <c:v>250.68890594714208</c:v>
                </c:pt>
                <c:pt idx="1019">
                  <c:v>252.07575332244642</c:v>
                </c:pt>
                <c:pt idx="1020">
                  <c:v>253.47027293851093</c:v>
                </c:pt>
                <c:pt idx="1021">
                  <c:v>254.87250723928437</c:v>
                </c:pt>
                <c:pt idx="1022">
                  <c:v>256.2824989035206</c:v>
                </c:pt>
                <c:pt idx="1023">
                  <c:v>257.70029084607938</c:v>
                </c:pt>
                <c:pt idx="1024">
                  <c:v>259.12592621923147</c:v>
                </c:pt>
                <c:pt idx="1025">
                  <c:v>260.55944841397178</c:v>
                </c:pt>
                <c:pt idx="1026">
                  <c:v>262.00090106134127</c:v>
                </c:pt>
                <c:pt idx="1027">
                  <c:v>263.45032803375318</c:v>
                </c:pt>
                <c:pt idx="1028">
                  <c:v>264.90777344633022</c:v>
                </c:pt>
                <c:pt idx="1029">
                  <c:v>266.37328165824619</c:v>
                </c:pt>
                <c:pt idx="1030">
                  <c:v>267.8468972740755</c:v>
                </c:pt>
                <c:pt idx="1031">
                  <c:v>269.32866514515268</c:v>
                </c:pt>
                <c:pt idx="1032">
                  <c:v>270.81863037093524</c:v>
                </c:pt>
                <c:pt idx="1033">
                  <c:v>272.31683830037821</c:v>
                </c:pt>
                <c:pt idx="1034">
                  <c:v>273.82333453331353</c:v>
                </c:pt>
                <c:pt idx="1035">
                  <c:v>275.33816492183746</c:v>
                </c:pt>
                <c:pt idx="1036">
                  <c:v>276.86137557170753</c:v>
                </c:pt>
                <c:pt idx="1037">
                  <c:v>278.39301284374409</c:v>
                </c:pt>
                <c:pt idx="1038">
                  <c:v>279.9331233552432</c:v>
                </c:pt>
                <c:pt idx="1039">
                  <c:v>281.48175398139369</c:v>
                </c:pt>
                <c:pt idx="1040">
                  <c:v>283.03895185670535</c:v>
                </c:pt>
                <c:pt idx="1041">
                  <c:v>284.60476437644297</c:v>
                </c:pt>
                <c:pt idx="1042">
                  <c:v>286.17923919806805</c:v>
                </c:pt>
                <c:pt idx="1043">
                  <c:v>287.76242424269111</c:v>
                </c:pt>
                <c:pt idx="1044">
                  <c:v>289.35436769652819</c:v>
                </c:pt>
                <c:pt idx="1045">
                  <c:v>290.9551180123691</c:v>
                </c:pt>
                <c:pt idx="1046">
                  <c:v>292.56472391105177</c:v>
                </c:pt>
                <c:pt idx="1047">
                  <c:v>294.18323438294385</c:v>
                </c:pt>
                <c:pt idx="1048">
                  <c:v>295.81069868943592</c:v>
                </c:pt>
                <c:pt idx="1049">
                  <c:v>297.44716636443871</c:v>
                </c:pt>
                <c:pt idx="1050">
                  <c:v>299.09268721589257</c:v>
                </c:pt>
                <c:pt idx="1051">
                  <c:v>300.74731132728238</c:v>
                </c:pt>
                <c:pt idx="1052">
                  <c:v>302.41108905916155</c:v>
                </c:pt>
                <c:pt idx="1053">
                  <c:v>304.08407105068636</c:v>
                </c:pt>
                <c:pt idx="1054">
                  <c:v>305.76630822115516</c:v>
                </c:pt>
                <c:pt idx="1055">
                  <c:v>307.45785177156</c:v>
                </c:pt>
                <c:pt idx="1056">
                  <c:v>309.15875318614434</c:v>
                </c:pt>
                <c:pt idx="1057">
                  <c:v>310.86906423396908</c:v>
                </c:pt>
                <c:pt idx="1058">
                  <c:v>312.58883697049021</c:v>
                </c:pt>
                <c:pt idx="1059">
                  <c:v>314.31812373914079</c:v>
                </c:pt>
                <c:pt idx="1060">
                  <c:v>316.05697717292639</c:v>
                </c:pt>
                <c:pt idx="1061">
                  <c:v>317.80545019602584</c:v>
                </c:pt>
                <c:pt idx="1062">
                  <c:v>319.56359602540147</c:v>
                </c:pt>
                <c:pt idx="1063">
                  <c:v>321.33146817242056</c:v>
                </c:pt>
                <c:pt idx="1064">
                  <c:v>323.10912044448202</c:v>
                </c:pt>
                <c:pt idx="1065">
                  <c:v>324.89660694665588</c:v>
                </c:pt>
                <c:pt idx="1066">
                  <c:v>326.69398208332927</c:v>
                </c:pt>
                <c:pt idx="1067">
                  <c:v>328.50130055986148</c:v>
                </c:pt>
                <c:pt idx="1068">
                  <c:v>330.31861738425084</c:v>
                </c:pt>
                <c:pt idx="1069">
                  <c:v>332.1459878688068</c:v>
                </c:pt>
                <c:pt idx="1070">
                  <c:v>333.98346763183537</c:v>
                </c:pt>
                <c:pt idx="1071">
                  <c:v>335.83111259933111</c:v>
                </c:pt>
                <c:pt idx="1072">
                  <c:v>337.68897900667844</c:v>
                </c:pt>
                <c:pt idx="1073">
                  <c:v>339.55712340036513</c:v>
                </c:pt>
                <c:pt idx="1074">
                  <c:v>341.43560263970136</c:v>
                </c:pt>
                <c:pt idx="1075">
                  <c:v>343.3244738985519</c:v>
                </c:pt>
                <c:pt idx="1076">
                  <c:v>345.22379466707582</c:v>
                </c:pt>
                <c:pt idx="1077">
                  <c:v>347.13362275347509</c:v>
                </c:pt>
                <c:pt idx="1078">
                  <c:v>349.05401628575629</c:v>
                </c:pt>
                <c:pt idx="1079">
                  <c:v>350.98503371349733</c:v>
                </c:pt>
                <c:pt idx="1080">
                  <c:v>352.9267338096285</c:v>
                </c:pt>
                <c:pt idx="1081">
                  <c:v>354.87917567222064</c:v>
                </c:pt>
                <c:pt idx="1082">
                  <c:v>356.84241872628252</c:v>
                </c:pt>
                <c:pt idx="1083">
                  <c:v>358.81652272557216</c:v>
                </c:pt>
                <c:pt idx="1084">
                  <c:v>360.80154775441264</c:v>
                </c:pt>
                <c:pt idx="1085">
                  <c:v>362.79755422952314</c:v>
                </c:pt>
                <c:pt idx="1086">
                  <c:v>364.80460290185704</c:v>
                </c:pt>
                <c:pt idx="1087">
                  <c:v>366.82275485844968</c:v>
                </c:pt>
                <c:pt idx="1088">
                  <c:v>368.85207152428018</c:v>
                </c:pt>
                <c:pt idx="1089">
                  <c:v>370.89261466413814</c:v>
                </c:pt>
                <c:pt idx="1090">
                  <c:v>372.94444638450591</c:v>
                </c:pt>
                <c:pt idx="1091">
                  <c:v>375.00762913544793</c:v>
                </c:pt>
                <c:pt idx="1092">
                  <c:v>377.08222571251059</c:v>
                </c:pt>
                <c:pt idx="1093">
                  <c:v>379.16829925863539</c:v>
                </c:pt>
                <c:pt idx="1094">
                  <c:v>381.26591326607871</c:v>
                </c:pt>
                <c:pt idx="1095">
                  <c:v>383.3751315783461</c:v>
                </c:pt>
                <c:pt idx="1096">
                  <c:v>385.49601839213472</c:v>
                </c:pt>
                <c:pt idx="1097">
                  <c:v>387.62863825928605</c:v>
                </c:pt>
                <c:pt idx="1098">
                  <c:v>389.77305608875326</c:v>
                </c:pt>
                <c:pt idx="1099">
                  <c:v>391.92933714857384</c:v>
                </c:pt>
                <c:pt idx="1100">
                  <c:v>394.09754706785833</c:v>
                </c:pt>
                <c:pt idx="1101">
                  <c:v>396.27775183878737</c:v>
                </c:pt>
                <c:pt idx="1102">
                  <c:v>398.4700178186186</c:v>
                </c:pt>
                <c:pt idx="1103">
                  <c:v>400.6744117317092</c:v>
                </c:pt>
                <c:pt idx="1104">
                  <c:v>402.89100067154368</c:v>
                </c:pt>
                <c:pt idx="1105">
                  <c:v>405.11985210277851</c:v>
                </c:pt>
                <c:pt idx="1106">
                  <c:v>407.36103386329438</c:v>
                </c:pt>
                <c:pt idx="1107">
                  <c:v>409.61461416626003</c:v>
                </c:pt>
                <c:pt idx="1108">
                  <c:v>411.88066160221058</c:v>
                </c:pt>
                <c:pt idx="1109">
                  <c:v>414.15924514113266</c:v>
                </c:pt>
                <c:pt idx="1110">
                  <c:v>416.45043413456591</c:v>
                </c:pt>
                <c:pt idx="1111">
                  <c:v>418.75429831771271</c:v>
                </c:pt>
                <c:pt idx="1112">
                  <c:v>421.07090781155955</c:v>
                </c:pt>
                <c:pt idx="1113">
                  <c:v>423.40033312501401</c:v>
                </c:pt>
                <c:pt idx="1114">
                  <c:v>425.74264515704755</c:v>
                </c:pt>
                <c:pt idx="1115">
                  <c:v>428.09791519885619</c:v>
                </c:pt>
                <c:pt idx="1116">
                  <c:v>430.46621493602913</c:v>
                </c:pt>
                <c:pt idx="1117">
                  <c:v>432.84761645072956</c:v>
                </c:pt>
                <c:pt idx="1118">
                  <c:v>435.24219222389127</c:v>
                </c:pt>
                <c:pt idx="1119">
                  <c:v>437.65001513742129</c:v>
                </c:pt>
                <c:pt idx="1120">
                  <c:v>440.07115847642137</c:v>
                </c:pt>
                <c:pt idx="1121">
                  <c:v>442.50569593141688</c:v>
                </c:pt>
                <c:pt idx="1122">
                  <c:v>444.95370160059878</c:v>
                </c:pt>
                <c:pt idx="1123">
                  <c:v>447.41524999208144</c:v>
                </c:pt>
                <c:pt idx="1124">
                  <c:v>449.89041602616749</c:v>
                </c:pt>
                <c:pt idx="1125">
                  <c:v>452.37927503763052</c:v>
                </c:pt>
                <c:pt idx="1126">
                  <c:v>454.88190277800732</c:v>
                </c:pt>
                <c:pt idx="1127">
                  <c:v>457.3983754179016</c:v>
                </c:pt>
                <c:pt idx="1128">
                  <c:v>459.9287695493058</c:v>
                </c:pt>
                <c:pt idx="1129">
                  <c:v>462.47316218792855</c:v>
                </c:pt>
                <c:pt idx="1130">
                  <c:v>465.03163077554188</c:v>
                </c:pt>
                <c:pt idx="1131">
                  <c:v>467.60425318233695</c:v>
                </c:pt>
                <c:pt idx="1132">
                  <c:v>470.19110770929274</c:v>
                </c:pt>
                <c:pt idx="1133">
                  <c:v>472.79227309056239</c:v>
                </c:pt>
                <c:pt idx="1134">
                  <c:v>475.40782849586611</c:v>
                </c:pt>
                <c:pt idx="1135">
                  <c:v>478.03785353290402</c:v>
                </c:pt>
                <c:pt idx="1136">
                  <c:v>480.68242824977602</c:v>
                </c:pt>
                <c:pt idx="1137">
                  <c:v>483.34163313742096</c:v>
                </c:pt>
                <c:pt idx="1138">
                  <c:v>486.01554913206525</c:v>
                </c:pt>
                <c:pt idx="1139">
                  <c:v>488.70425761768496</c:v>
                </c:pt>
                <c:pt idx="1140">
                  <c:v>491.40784042848571</c:v>
                </c:pt>
                <c:pt idx="1141">
                  <c:v>494.1263798513902</c:v>
                </c:pt>
                <c:pt idx="1142">
                  <c:v>496.85995862854566</c:v>
                </c:pt>
                <c:pt idx="1143">
                  <c:v>499.60865995984074</c:v>
                </c:pt>
                <c:pt idx="1144">
                  <c:v>502.37256750543673</c:v>
                </c:pt>
                <c:pt idx="1145">
                  <c:v>505.15176538831679</c:v>
                </c:pt>
                <c:pt idx="1146">
                  <c:v>507.94633819684282</c:v>
                </c:pt>
                <c:pt idx="1147">
                  <c:v>510.75637098733318</c:v>
                </c:pt>
                <c:pt idx="1148">
                  <c:v>513.58194928665012</c:v>
                </c:pt>
                <c:pt idx="1149">
                  <c:v>516.42315909480146</c:v>
                </c:pt>
                <c:pt idx="1150">
                  <c:v>519.28008688756154</c:v>
                </c:pt>
                <c:pt idx="1151">
                  <c:v>522.1528196190992</c:v>
                </c:pt>
                <c:pt idx="1152">
                  <c:v>525.04144472462769</c:v>
                </c:pt>
                <c:pt idx="1153">
                  <c:v>527.94605012306477</c:v>
                </c:pt>
                <c:pt idx="1154">
                  <c:v>530.86672421970673</c:v>
                </c:pt>
                <c:pt idx="1155">
                  <c:v>533.80355590892293</c:v>
                </c:pt>
                <c:pt idx="1156">
                  <c:v>536.75663457685721</c:v>
                </c:pt>
                <c:pt idx="1157">
                  <c:v>539.72605010415202</c:v>
                </c:pt>
                <c:pt idx="1158">
                  <c:v>542.71189286868241</c:v>
                </c:pt>
                <c:pt idx="1159">
                  <c:v>545.71425374830574</c:v>
                </c:pt>
                <c:pt idx="1160">
                  <c:v>548.73322412363052</c:v>
                </c:pt>
                <c:pt idx="1161">
                  <c:v>551.76889588079428</c:v>
                </c:pt>
                <c:pt idx="1162">
                  <c:v>554.82136141426338</c:v>
                </c:pt>
                <c:pt idx="1163">
                  <c:v>557.89071362964376</c:v>
                </c:pt>
                <c:pt idx="1164">
                  <c:v>560.97704594650713</c:v>
                </c:pt>
                <c:pt idx="1165">
                  <c:v>564.0804523012381</c:v>
                </c:pt>
                <c:pt idx="1166">
                  <c:v>567.20102714988843</c:v>
                </c:pt>
                <c:pt idx="1167">
                  <c:v>570.33886547105647</c:v>
                </c:pt>
                <c:pt idx="1168">
                  <c:v>573.49406276877551</c:v>
                </c:pt>
                <c:pt idx="1169">
                  <c:v>576.66671507541992</c:v>
                </c:pt>
                <c:pt idx="1170">
                  <c:v>579.85691895463094</c:v>
                </c:pt>
                <c:pt idx="1171">
                  <c:v>583.06477150425155</c:v>
                </c:pt>
                <c:pt idx="1172">
                  <c:v>586.29037035928616</c:v>
                </c:pt>
                <c:pt idx="1173">
                  <c:v>589.53381369486965</c:v>
                </c:pt>
                <c:pt idx="1174">
                  <c:v>592.79520022925476</c:v>
                </c:pt>
                <c:pt idx="1175">
                  <c:v>596.07462922681998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C-4E0F-9D77-6E0E48F60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130448"/>
        <c:axId val="352128880"/>
      </c:lineChart>
      <c:dateAx>
        <c:axId val="35213044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352128880"/>
        <c:crosses val="autoZero"/>
        <c:auto val="1"/>
        <c:lblOffset val="100"/>
        <c:baseTimeUnit val="months"/>
        <c:majorUnit val="24"/>
        <c:majorTimeUnit val="months"/>
      </c:dateAx>
      <c:valAx>
        <c:axId val="352128880"/>
        <c:scaling>
          <c:logBase val="10"/>
          <c:orientation val="minMax"/>
        </c:scaling>
        <c:delete val="0"/>
        <c:axPos val="l"/>
        <c:majorGridlines/>
        <c:numFmt formatCode="&quot;$&quot;#,##0_);[Red]\(&quot;$&quot;#,##0\)" sourceLinked="0"/>
        <c:majorTickMark val="none"/>
        <c:minorTickMark val="none"/>
        <c:tickLblPos val="nextTo"/>
        <c:spPr>
          <a:ln w="9525">
            <a:noFill/>
          </a:ln>
        </c:spPr>
        <c:crossAx val="3521304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Deviation from Trend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Data'!$B$1</c:f>
              <c:strCache>
                <c:ptCount val="1"/>
                <c:pt idx="0">
                  <c:v>Real Stock</c:v>
                </c:pt>
              </c:strCache>
            </c:strRef>
          </c:tx>
          <c:marker>
            <c:symbol val="none"/>
          </c:marker>
          <c:cat>
            <c:numRef>
              <c:f>'Monthly Data'!$A$2:$A$1177</c:f>
              <c:numCache>
                <c:formatCode>mmm\-yy</c:formatCode>
                <c:ptCount val="1176"/>
                <c:pt idx="0">
                  <c:v>9498</c:v>
                </c:pt>
                <c:pt idx="1">
                  <c:v>9529</c:v>
                </c:pt>
                <c:pt idx="2">
                  <c:v>9557</c:v>
                </c:pt>
                <c:pt idx="3">
                  <c:v>9588</c:v>
                </c:pt>
                <c:pt idx="4">
                  <c:v>9618</c:v>
                </c:pt>
                <c:pt idx="5">
                  <c:v>9649</c:v>
                </c:pt>
                <c:pt idx="6">
                  <c:v>9679</c:v>
                </c:pt>
                <c:pt idx="7">
                  <c:v>9710</c:v>
                </c:pt>
                <c:pt idx="8">
                  <c:v>9741</c:v>
                </c:pt>
                <c:pt idx="9">
                  <c:v>9771</c:v>
                </c:pt>
                <c:pt idx="10">
                  <c:v>9802</c:v>
                </c:pt>
                <c:pt idx="11">
                  <c:v>9832</c:v>
                </c:pt>
                <c:pt idx="12">
                  <c:v>9863</c:v>
                </c:pt>
                <c:pt idx="13">
                  <c:v>9894</c:v>
                </c:pt>
                <c:pt idx="14">
                  <c:v>9922</c:v>
                </c:pt>
                <c:pt idx="15">
                  <c:v>9953</c:v>
                </c:pt>
                <c:pt idx="16">
                  <c:v>9983</c:v>
                </c:pt>
                <c:pt idx="17">
                  <c:v>10014</c:v>
                </c:pt>
                <c:pt idx="18">
                  <c:v>10044</c:v>
                </c:pt>
                <c:pt idx="19">
                  <c:v>10075</c:v>
                </c:pt>
                <c:pt idx="20">
                  <c:v>10106</c:v>
                </c:pt>
                <c:pt idx="21">
                  <c:v>10136</c:v>
                </c:pt>
                <c:pt idx="22">
                  <c:v>10167</c:v>
                </c:pt>
                <c:pt idx="23">
                  <c:v>10197</c:v>
                </c:pt>
                <c:pt idx="24">
                  <c:v>10228</c:v>
                </c:pt>
                <c:pt idx="25">
                  <c:v>10259</c:v>
                </c:pt>
                <c:pt idx="26">
                  <c:v>10288</c:v>
                </c:pt>
                <c:pt idx="27">
                  <c:v>10319</c:v>
                </c:pt>
                <c:pt idx="28">
                  <c:v>10349</c:v>
                </c:pt>
                <c:pt idx="29">
                  <c:v>10380</c:v>
                </c:pt>
                <c:pt idx="30">
                  <c:v>10410</c:v>
                </c:pt>
                <c:pt idx="31">
                  <c:v>10441</c:v>
                </c:pt>
                <c:pt idx="32">
                  <c:v>10472</c:v>
                </c:pt>
                <c:pt idx="33">
                  <c:v>10502</c:v>
                </c:pt>
                <c:pt idx="34">
                  <c:v>10533</c:v>
                </c:pt>
                <c:pt idx="35">
                  <c:v>10563</c:v>
                </c:pt>
                <c:pt idx="36">
                  <c:v>10594</c:v>
                </c:pt>
                <c:pt idx="37">
                  <c:v>10625</c:v>
                </c:pt>
                <c:pt idx="38">
                  <c:v>10653</c:v>
                </c:pt>
                <c:pt idx="39">
                  <c:v>10684</c:v>
                </c:pt>
                <c:pt idx="40">
                  <c:v>10714</c:v>
                </c:pt>
                <c:pt idx="41">
                  <c:v>10745</c:v>
                </c:pt>
                <c:pt idx="42">
                  <c:v>10775</c:v>
                </c:pt>
                <c:pt idx="43">
                  <c:v>10806</c:v>
                </c:pt>
                <c:pt idx="44">
                  <c:v>10837</c:v>
                </c:pt>
                <c:pt idx="45">
                  <c:v>10867</c:v>
                </c:pt>
                <c:pt idx="46">
                  <c:v>10898</c:v>
                </c:pt>
                <c:pt idx="47">
                  <c:v>10928</c:v>
                </c:pt>
                <c:pt idx="48">
                  <c:v>10959</c:v>
                </c:pt>
                <c:pt idx="49">
                  <c:v>10990</c:v>
                </c:pt>
                <c:pt idx="50">
                  <c:v>11018</c:v>
                </c:pt>
                <c:pt idx="51">
                  <c:v>11049</c:v>
                </c:pt>
                <c:pt idx="52">
                  <c:v>11079</c:v>
                </c:pt>
                <c:pt idx="53">
                  <c:v>11110</c:v>
                </c:pt>
                <c:pt idx="54">
                  <c:v>11140</c:v>
                </c:pt>
                <c:pt idx="55">
                  <c:v>11171</c:v>
                </c:pt>
                <c:pt idx="56">
                  <c:v>11202</c:v>
                </c:pt>
                <c:pt idx="57">
                  <c:v>11232</c:v>
                </c:pt>
                <c:pt idx="58">
                  <c:v>11263</c:v>
                </c:pt>
                <c:pt idx="59">
                  <c:v>11293</c:v>
                </c:pt>
                <c:pt idx="60">
                  <c:v>11324</c:v>
                </c:pt>
                <c:pt idx="61">
                  <c:v>11355</c:v>
                </c:pt>
                <c:pt idx="62">
                  <c:v>11383</c:v>
                </c:pt>
                <c:pt idx="63">
                  <c:v>11414</c:v>
                </c:pt>
                <c:pt idx="64">
                  <c:v>11444</c:v>
                </c:pt>
                <c:pt idx="65">
                  <c:v>11475</c:v>
                </c:pt>
                <c:pt idx="66">
                  <c:v>11505</c:v>
                </c:pt>
                <c:pt idx="67">
                  <c:v>11536</c:v>
                </c:pt>
                <c:pt idx="68">
                  <c:v>11567</c:v>
                </c:pt>
                <c:pt idx="69">
                  <c:v>11597</c:v>
                </c:pt>
                <c:pt idx="70">
                  <c:v>11628</c:v>
                </c:pt>
                <c:pt idx="71">
                  <c:v>11658</c:v>
                </c:pt>
                <c:pt idx="72">
                  <c:v>11689</c:v>
                </c:pt>
                <c:pt idx="73">
                  <c:v>11720</c:v>
                </c:pt>
                <c:pt idx="74">
                  <c:v>11749</c:v>
                </c:pt>
                <c:pt idx="75">
                  <c:v>11780</c:v>
                </c:pt>
                <c:pt idx="76">
                  <c:v>11810</c:v>
                </c:pt>
                <c:pt idx="77">
                  <c:v>11841</c:v>
                </c:pt>
                <c:pt idx="78">
                  <c:v>11871</c:v>
                </c:pt>
                <c:pt idx="79">
                  <c:v>11902</c:v>
                </c:pt>
                <c:pt idx="80">
                  <c:v>11933</c:v>
                </c:pt>
                <c:pt idx="81">
                  <c:v>11963</c:v>
                </c:pt>
                <c:pt idx="82">
                  <c:v>11994</c:v>
                </c:pt>
                <c:pt idx="83">
                  <c:v>12024</c:v>
                </c:pt>
                <c:pt idx="84">
                  <c:v>12055</c:v>
                </c:pt>
                <c:pt idx="85">
                  <c:v>12086</c:v>
                </c:pt>
                <c:pt idx="86">
                  <c:v>12114</c:v>
                </c:pt>
                <c:pt idx="87">
                  <c:v>12145</c:v>
                </c:pt>
                <c:pt idx="88">
                  <c:v>12175</c:v>
                </c:pt>
                <c:pt idx="89">
                  <c:v>12206</c:v>
                </c:pt>
                <c:pt idx="90">
                  <c:v>12236</c:v>
                </c:pt>
                <c:pt idx="91">
                  <c:v>12267</c:v>
                </c:pt>
                <c:pt idx="92">
                  <c:v>12298</c:v>
                </c:pt>
                <c:pt idx="93">
                  <c:v>12328</c:v>
                </c:pt>
                <c:pt idx="94">
                  <c:v>12359</c:v>
                </c:pt>
                <c:pt idx="95">
                  <c:v>12389</c:v>
                </c:pt>
                <c:pt idx="96">
                  <c:v>12420</c:v>
                </c:pt>
                <c:pt idx="97">
                  <c:v>12451</c:v>
                </c:pt>
                <c:pt idx="98">
                  <c:v>12479</c:v>
                </c:pt>
                <c:pt idx="99">
                  <c:v>12510</c:v>
                </c:pt>
                <c:pt idx="100">
                  <c:v>12540</c:v>
                </c:pt>
                <c:pt idx="101">
                  <c:v>12571</c:v>
                </c:pt>
                <c:pt idx="102">
                  <c:v>12601</c:v>
                </c:pt>
                <c:pt idx="103">
                  <c:v>12632</c:v>
                </c:pt>
                <c:pt idx="104">
                  <c:v>12663</c:v>
                </c:pt>
                <c:pt idx="105">
                  <c:v>12693</c:v>
                </c:pt>
                <c:pt idx="106">
                  <c:v>12724</c:v>
                </c:pt>
                <c:pt idx="107">
                  <c:v>12754</c:v>
                </c:pt>
                <c:pt idx="108">
                  <c:v>12785</c:v>
                </c:pt>
                <c:pt idx="109">
                  <c:v>12816</c:v>
                </c:pt>
                <c:pt idx="110">
                  <c:v>12844</c:v>
                </c:pt>
                <c:pt idx="111">
                  <c:v>12875</c:v>
                </c:pt>
                <c:pt idx="112">
                  <c:v>12905</c:v>
                </c:pt>
                <c:pt idx="113">
                  <c:v>12936</c:v>
                </c:pt>
                <c:pt idx="114">
                  <c:v>12966</c:v>
                </c:pt>
                <c:pt idx="115">
                  <c:v>12997</c:v>
                </c:pt>
                <c:pt idx="116">
                  <c:v>13028</c:v>
                </c:pt>
                <c:pt idx="117">
                  <c:v>13058</c:v>
                </c:pt>
                <c:pt idx="118">
                  <c:v>13089</c:v>
                </c:pt>
                <c:pt idx="119">
                  <c:v>13119</c:v>
                </c:pt>
                <c:pt idx="120">
                  <c:v>13150</c:v>
                </c:pt>
                <c:pt idx="121">
                  <c:v>13181</c:v>
                </c:pt>
                <c:pt idx="122">
                  <c:v>13210</c:v>
                </c:pt>
                <c:pt idx="123">
                  <c:v>13241</c:v>
                </c:pt>
                <c:pt idx="124">
                  <c:v>13271</c:v>
                </c:pt>
                <c:pt idx="125">
                  <c:v>13302</c:v>
                </c:pt>
                <c:pt idx="126">
                  <c:v>13332</c:v>
                </c:pt>
                <c:pt idx="127">
                  <c:v>13363</c:v>
                </c:pt>
                <c:pt idx="128">
                  <c:v>13394</c:v>
                </c:pt>
                <c:pt idx="129">
                  <c:v>13424</c:v>
                </c:pt>
                <c:pt idx="130">
                  <c:v>13455</c:v>
                </c:pt>
                <c:pt idx="131">
                  <c:v>13485</c:v>
                </c:pt>
                <c:pt idx="132">
                  <c:v>13516</c:v>
                </c:pt>
                <c:pt idx="133">
                  <c:v>13547</c:v>
                </c:pt>
                <c:pt idx="134">
                  <c:v>13575</c:v>
                </c:pt>
                <c:pt idx="135">
                  <c:v>13606</c:v>
                </c:pt>
                <c:pt idx="136">
                  <c:v>13636</c:v>
                </c:pt>
                <c:pt idx="137">
                  <c:v>13667</c:v>
                </c:pt>
                <c:pt idx="138">
                  <c:v>13697</c:v>
                </c:pt>
                <c:pt idx="139">
                  <c:v>13728</c:v>
                </c:pt>
                <c:pt idx="140">
                  <c:v>13759</c:v>
                </c:pt>
                <c:pt idx="141">
                  <c:v>13789</c:v>
                </c:pt>
                <c:pt idx="142">
                  <c:v>13820</c:v>
                </c:pt>
                <c:pt idx="143">
                  <c:v>13850</c:v>
                </c:pt>
                <c:pt idx="144">
                  <c:v>13881</c:v>
                </c:pt>
                <c:pt idx="145">
                  <c:v>13912</c:v>
                </c:pt>
                <c:pt idx="146">
                  <c:v>13940</c:v>
                </c:pt>
                <c:pt idx="147">
                  <c:v>13971</c:v>
                </c:pt>
                <c:pt idx="148">
                  <c:v>14001</c:v>
                </c:pt>
                <c:pt idx="149">
                  <c:v>14032</c:v>
                </c:pt>
                <c:pt idx="150">
                  <c:v>14062</c:v>
                </c:pt>
                <c:pt idx="151">
                  <c:v>14093</c:v>
                </c:pt>
                <c:pt idx="152">
                  <c:v>14124</c:v>
                </c:pt>
                <c:pt idx="153">
                  <c:v>14154</c:v>
                </c:pt>
                <c:pt idx="154">
                  <c:v>14185</c:v>
                </c:pt>
                <c:pt idx="155">
                  <c:v>14215</c:v>
                </c:pt>
                <c:pt idx="156">
                  <c:v>14246</c:v>
                </c:pt>
                <c:pt idx="157">
                  <c:v>14277</c:v>
                </c:pt>
                <c:pt idx="158">
                  <c:v>14305</c:v>
                </c:pt>
                <c:pt idx="159">
                  <c:v>14336</c:v>
                </c:pt>
                <c:pt idx="160">
                  <c:v>14366</c:v>
                </c:pt>
                <c:pt idx="161">
                  <c:v>14397</c:v>
                </c:pt>
                <c:pt idx="162">
                  <c:v>14427</c:v>
                </c:pt>
                <c:pt idx="163">
                  <c:v>14458</c:v>
                </c:pt>
                <c:pt idx="164">
                  <c:v>14489</c:v>
                </c:pt>
                <c:pt idx="165">
                  <c:v>14519</c:v>
                </c:pt>
                <c:pt idx="166">
                  <c:v>14550</c:v>
                </c:pt>
                <c:pt idx="167">
                  <c:v>14580</c:v>
                </c:pt>
                <c:pt idx="168">
                  <c:v>14611</c:v>
                </c:pt>
                <c:pt idx="169">
                  <c:v>14642</c:v>
                </c:pt>
                <c:pt idx="170">
                  <c:v>14671</c:v>
                </c:pt>
                <c:pt idx="171">
                  <c:v>14702</c:v>
                </c:pt>
                <c:pt idx="172">
                  <c:v>14732</c:v>
                </c:pt>
                <c:pt idx="173">
                  <c:v>14763</c:v>
                </c:pt>
                <c:pt idx="174">
                  <c:v>14793</c:v>
                </c:pt>
                <c:pt idx="175">
                  <c:v>14824</c:v>
                </c:pt>
                <c:pt idx="176">
                  <c:v>14855</c:v>
                </c:pt>
                <c:pt idx="177">
                  <c:v>14885</c:v>
                </c:pt>
                <c:pt idx="178">
                  <c:v>14916</c:v>
                </c:pt>
                <c:pt idx="179">
                  <c:v>14946</c:v>
                </c:pt>
                <c:pt idx="180">
                  <c:v>14977</c:v>
                </c:pt>
                <c:pt idx="181">
                  <c:v>15008</c:v>
                </c:pt>
                <c:pt idx="182">
                  <c:v>15036</c:v>
                </c:pt>
                <c:pt idx="183">
                  <c:v>15067</c:v>
                </c:pt>
                <c:pt idx="184">
                  <c:v>15097</c:v>
                </c:pt>
                <c:pt idx="185">
                  <c:v>15128</c:v>
                </c:pt>
                <c:pt idx="186">
                  <c:v>15158</c:v>
                </c:pt>
                <c:pt idx="187">
                  <c:v>15189</c:v>
                </c:pt>
                <c:pt idx="188">
                  <c:v>15220</c:v>
                </c:pt>
                <c:pt idx="189">
                  <c:v>15250</c:v>
                </c:pt>
                <c:pt idx="190">
                  <c:v>15281</c:v>
                </c:pt>
                <c:pt idx="191">
                  <c:v>15311</c:v>
                </c:pt>
                <c:pt idx="192">
                  <c:v>15342</c:v>
                </c:pt>
                <c:pt idx="193">
                  <c:v>15373</c:v>
                </c:pt>
                <c:pt idx="194">
                  <c:v>15401</c:v>
                </c:pt>
                <c:pt idx="195">
                  <c:v>15432</c:v>
                </c:pt>
                <c:pt idx="196">
                  <c:v>15462</c:v>
                </c:pt>
                <c:pt idx="197">
                  <c:v>15493</c:v>
                </c:pt>
                <c:pt idx="198">
                  <c:v>15523</c:v>
                </c:pt>
                <c:pt idx="199">
                  <c:v>15554</c:v>
                </c:pt>
                <c:pt idx="200">
                  <c:v>15585</c:v>
                </c:pt>
                <c:pt idx="201">
                  <c:v>15615</c:v>
                </c:pt>
                <c:pt idx="202">
                  <c:v>15646</c:v>
                </c:pt>
                <c:pt idx="203">
                  <c:v>15676</c:v>
                </c:pt>
                <c:pt idx="204">
                  <c:v>15707</c:v>
                </c:pt>
                <c:pt idx="205">
                  <c:v>15738</c:v>
                </c:pt>
                <c:pt idx="206">
                  <c:v>15766</c:v>
                </c:pt>
                <c:pt idx="207">
                  <c:v>15797</c:v>
                </c:pt>
                <c:pt idx="208">
                  <c:v>15827</c:v>
                </c:pt>
                <c:pt idx="209">
                  <c:v>15858</c:v>
                </c:pt>
                <c:pt idx="210">
                  <c:v>15888</c:v>
                </c:pt>
                <c:pt idx="211">
                  <c:v>15919</c:v>
                </c:pt>
                <c:pt idx="212">
                  <c:v>15950</c:v>
                </c:pt>
                <c:pt idx="213">
                  <c:v>15980</c:v>
                </c:pt>
                <c:pt idx="214">
                  <c:v>16011</c:v>
                </c:pt>
                <c:pt idx="215">
                  <c:v>16041</c:v>
                </c:pt>
                <c:pt idx="216">
                  <c:v>16072</c:v>
                </c:pt>
                <c:pt idx="217">
                  <c:v>16103</c:v>
                </c:pt>
                <c:pt idx="218">
                  <c:v>16132</c:v>
                </c:pt>
                <c:pt idx="219">
                  <c:v>16163</c:v>
                </c:pt>
                <c:pt idx="220">
                  <c:v>16193</c:v>
                </c:pt>
                <c:pt idx="221">
                  <c:v>16224</c:v>
                </c:pt>
                <c:pt idx="222">
                  <c:v>16254</c:v>
                </c:pt>
                <c:pt idx="223">
                  <c:v>16285</c:v>
                </c:pt>
                <c:pt idx="224">
                  <c:v>16316</c:v>
                </c:pt>
                <c:pt idx="225">
                  <c:v>16346</c:v>
                </c:pt>
                <c:pt idx="226">
                  <c:v>16377</c:v>
                </c:pt>
                <c:pt idx="227">
                  <c:v>16407</c:v>
                </c:pt>
                <c:pt idx="228">
                  <c:v>16438</c:v>
                </c:pt>
                <c:pt idx="229">
                  <c:v>16469</c:v>
                </c:pt>
                <c:pt idx="230">
                  <c:v>16497</c:v>
                </c:pt>
                <c:pt idx="231">
                  <c:v>16528</c:v>
                </c:pt>
                <c:pt idx="232">
                  <c:v>16558</c:v>
                </c:pt>
                <c:pt idx="233">
                  <c:v>16589</c:v>
                </c:pt>
                <c:pt idx="234">
                  <c:v>16619</c:v>
                </c:pt>
                <c:pt idx="235">
                  <c:v>16650</c:v>
                </c:pt>
                <c:pt idx="236">
                  <c:v>16681</c:v>
                </c:pt>
                <c:pt idx="237">
                  <c:v>16711</c:v>
                </c:pt>
                <c:pt idx="238">
                  <c:v>16742</c:v>
                </c:pt>
                <c:pt idx="239">
                  <c:v>16772</c:v>
                </c:pt>
                <c:pt idx="240">
                  <c:v>16803</c:v>
                </c:pt>
                <c:pt idx="241">
                  <c:v>16834</c:v>
                </c:pt>
                <c:pt idx="242">
                  <c:v>16862</c:v>
                </c:pt>
                <c:pt idx="243">
                  <c:v>16893</c:v>
                </c:pt>
                <c:pt idx="244">
                  <c:v>16923</c:v>
                </c:pt>
                <c:pt idx="245">
                  <c:v>16954</c:v>
                </c:pt>
                <c:pt idx="246">
                  <c:v>16984</c:v>
                </c:pt>
                <c:pt idx="247">
                  <c:v>17015</c:v>
                </c:pt>
                <c:pt idx="248">
                  <c:v>17046</c:v>
                </c:pt>
                <c:pt idx="249">
                  <c:v>17076</c:v>
                </c:pt>
                <c:pt idx="250">
                  <c:v>17107</c:v>
                </c:pt>
                <c:pt idx="251">
                  <c:v>17137</c:v>
                </c:pt>
                <c:pt idx="252">
                  <c:v>17168</c:v>
                </c:pt>
                <c:pt idx="253">
                  <c:v>17199</c:v>
                </c:pt>
                <c:pt idx="254">
                  <c:v>17227</c:v>
                </c:pt>
                <c:pt idx="255">
                  <c:v>17258</c:v>
                </c:pt>
                <c:pt idx="256">
                  <c:v>17288</c:v>
                </c:pt>
                <c:pt idx="257">
                  <c:v>17319</c:v>
                </c:pt>
                <c:pt idx="258">
                  <c:v>17349</c:v>
                </c:pt>
                <c:pt idx="259">
                  <c:v>17380</c:v>
                </c:pt>
                <c:pt idx="260">
                  <c:v>17411</c:v>
                </c:pt>
                <c:pt idx="261">
                  <c:v>17441</c:v>
                </c:pt>
                <c:pt idx="262">
                  <c:v>17472</c:v>
                </c:pt>
                <c:pt idx="263">
                  <c:v>17502</c:v>
                </c:pt>
                <c:pt idx="264">
                  <c:v>17533</c:v>
                </c:pt>
                <c:pt idx="265">
                  <c:v>17564</c:v>
                </c:pt>
                <c:pt idx="266">
                  <c:v>17593</c:v>
                </c:pt>
                <c:pt idx="267">
                  <c:v>17624</c:v>
                </c:pt>
                <c:pt idx="268">
                  <c:v>17654</c:v>
                </c:pt>
                <c:pt idx="269">
                  <c:v>17685</c:v>
                </c:pt>
                <c:pt idx="270">
                  <c:v>17715</c:v>
                </c:pt>
                <c:pt idx="271">
                  <c:v>17746</c:v>
                </c:pt>
                <c:pt idx="272">
                  <c:v>17777</c:v>
                </c:pt>
                <c:pt idx="273">
                  <c:v>17807</c:v>
                </c:pt>
                <c:pt idx="274">
                  <c:v>17838</c:v>
                </c:pt>
                <c:pt idx="275">
                  <c:v>17868</c:v>
                </c:pt>
                <c:pt idx="276">
                  <c:v>17899</c:v>
                </c:pt>
                <c:pt idx="277">
                  <c:v>17930</c:v>
                </c:pt>
                <c:pt idx="278">
                  <c:v>17958</c:v>
                </c:pt>
                <c:pt idx="279">
                  <c:v>17989</c:v>
                </c:pt>
                <c:pt idx="280">
                  <c:v>18019</c:v>
                </c:pt>
                <c:pt idx="281">
                  <c:v>18050</c:v>
                </c:pt>
                <c:pt idx="282">
                  <c:v>18080</c:v>
                </c:pt>
                <c:pt idx="283">
                  <c:v>18111</c:v>
                </c:pt>
                <c:pt idx="284">
                  <c:v>18142</c:v>
                </c:pt>
                <c:pt idx="285">
                  <c:v>18172</c:v>
                </c:pt>
                <c:pt idx="286">
                  <c:v>18203</c:v>
                </c:pt>
                <c:pt idx="287">
                  <c:v>18233</c:v>
                </c:pt>
                <c:pt idx="288">
                  <c:v>18264</c:v>
                </c:pt>
                <c:pt idx="289">
                  <c:v>18295</c:v>
                </c:pt>
                <c:pt idx="290">
                  <c:v>18323</c:v>
                </c:pt>
                <c:pt idx="291">
                  <c:v>18354</c:v>
                </c:pt>
                <c:pt idx="292">
                  <c:v>18384</c:v>
                </c:pt>
                <c:pt idx="293">
                  <c:v>18415</c:v>
                </c:pt>
                <c:pt idx="294">
                  <c:v>18445</c:v>
                </c:pt>
                <c:pt idx="295">
                  <c:v>18476</c:v>
                </c:pt>
                <c:pt idx="296">
                  <c:v>18507</c:v>
                </c:pt>
                <c:pt idx="297">
                  <c:v>18537</c:v>
                </c:pt>
                <c:pt idx="298">
                  <c:v>18568</c:v>
                </c:pt>
                <c:pt idx="299">
                  <c:v>18598</c:v>
                </c:pt>
                <c:pt idx="300">
                  <c:v>18629</c:v>
                </c:pt>
                <c:pt idx="301">
                  <c:v>18660</c:v>
                </c:pt>
                <c:pt idx="302">
                  <c:v>18688</c:v>
                </c:pt>
                <c:pt idx="303">
                  <c:v>18719</c:v>
                </c:pt>
                <c:pt idx="304">
                  <c:v>18749</c:v>
                </c:pt>
                <c:pt idx="305">
                  <c:v>18780</c:v>
                </c:pt>
                <c:pt idx="306">
                  <c:v>18810</c:v>
                </c:pt>
                <c:pt idx="307">
                  <c:v>18841</c:v>
                </c:pt>
                <c:pt idx="308">
                  <c:v>18872</c:v>
                </c:pt>
                <c:pt idx="309">
                  <c:v>18902</c:v>
                </c:pt>
                <c:pt idx="310">
                  <c:v>18933</c:v>
                </c:pt>
                <c:pt idx="311">
                  <c:v>18963</c:v>
                </c:pt>
                <c:pt idx="312">
                  <c:v>18994</c:v>
                </c:pt>
                <c:pt idx="313">
                  <c:v>19025</c:v>
                </c:pt>
                <c:pt idx="314">
                  <c:v>19054</c:v>
                </c:pt>
                <c:pt idx="315">
                  <c:v>19085</c:v>
                </c:pt>
                <c:pt idx="316">
                  <c:v>19115</c:v>
                </c:pt>
                <c:pt idx="317">
                  <c:v>19146</c:v>
                </c:pt>
                <c:pt idx="318">
                  <c:v>19176</c:v>
                </c:pt>
                <c:pt idx="319">
                  <c:v>19207</c:v>
                </c:pt>
                <c:pt idx="320">
                  <c:v>19238</c:v>
                </c:pt>
                <c:pt idx="321">
                  <c:v>19268</c:v>
                </c:pt>
                <c:pt idx="322">
                  <c:v>19299</c:v>
                </c:pt>
                <c:pt idx="323">
                  <c:v>19329</c:v>
                </c:pt>
                <c:pt idx="324">
                  <c:v>19360</c:v>
                </c:pt>
                <c:pt idx="325">
                  <c:v>19391</c:v>
                </c:pt>
                <c:pt idx="326">
                  <c:v>19419</c:v>
                </c:pt>
                <c:pt idx="327">
                  <c:v>19450</c:v>
                </c:pt>
                <c:pt idx="328">
                  <c:v>19480</c:v>
                </c:pt>
                <c:pt idx="329">
                  <c:v>19511</c:v>
                </c:pt>
                <c:pt idx="330">
                  <c:v>19541</c:v>
                </c:pt>
                <c:pt idx="331">
                  <c:v>19572</c:v>
                </c:pt>
                <c:pt idx="332">
                  <c:v>19603</c:v>
                </c:pt>
                <c:pt idx="333">
                  <c:v>19633</c:v>
                </c:pt>
                <c:pt idx="334">
                  <c:v>19664</c:v>
                </c:pt>
                <c:pt idx="335">
                  <c:v>19694</c:v>
                </c:pt>
                <c:pt idx="336">
                  <c:v>19725</c:v>
                </c:pt>
                <c:pt idx="337">
                  <c:v>19756</c:v>
                </c:pt>
                <c:pt idx="338">
                  <c:v>19784</c:v>
                </c:pt>
                <c:pt idx="339">
                  <c:v>19815</c:v>
                </c:pt>
                <c:pt idx="340">
                  <c:v>19845</c:v>
                </c:pt>
                <c:pt idx="341">
                  <c:v>19876</c:v>
                </c:pt>
                <c:pt idx="342">
                  <c:v>19906</c:v>
                </c:pt>
                <c:pt idx="343">
                  <c:v>19937</c:v>
                </c:pt>
                <c:pt idx="344">
                  <c:v>19968</c:v>
                </c:pt>
                <c:pt idx="345">
                  <c:v>19998</c:v>
                </c:pt>
                <c:pt idx="346">
                  <c:v>20029</c:v>
                </c:pt>
                <c:pt idx="347">
                  <c:v>20059</c:v>
                </c:pt>
                <c:pt idx="348">
                  <c:v>20090</c:v>
                </c:pt>
                <c:pt idx="349">
                  <c:v>20121</c:v>
                </c:pt>
                <c:pt idx="350">
                  <c:v>20149</c:v>
                </c:pt>
                <c:pt idx="351">
                  <c:v>20180</c:v>
                </c:pt>
                <c:pt idx="352">
                  <c:v>20210</c:v>
                </c:pt>
                <c:pt idx="353">
                  <c:v>20241</c:v>
                </c:pt>
                <c:pt idx="354">
                  <c:v>20271</c:v>
                </c:pt>
                <c:pt idx="355">
                  <c:v>20302</c:v>
                </c:pt>
                <c:pt idx="356">
                  <c:v>20333</c:v>
                </c:pt>
                <c:pt idx="357">
                  <c:v>20363</c:v>
                </c:pt>
                <c:pt idx="358">
                  <c:v>20394</c:v>
                </c:pt>
                <c:pt idx="359">
                  <c:v>20424</c:v>
                </c:pt>
                <c:pt idx="360">
                  <c:v>20455</c:v>
                </c:pt>
                <c:pt idx="361">
                  <c:v>20486</c:v>
                </c:pt>
                <c:pt idx="362">
                  <c:v>20515</c:v>
                </c:pt>
                <c:pt idx="363">
                  <c:v>20546</c:v>
                </c:pt>
                <c:pt idx="364">
                  <c:v>20576</c:v>
                </c:pt>
                <c:pt idx="365">
                  <c:v>20607</c:v>
                </c:pt>
                <c:pt idx="366">
                  <c:v>20637</c:v>
                </c:pt>
                <c:pt idx="367">
                  <c:v>20668</c:v>
                </c:pt>
                <c:pt idx="368">
                  <c:v>20699</c:v>
                </c:pt>
                <c:pt idx="369">
                  <c:v>20729</c:v>
                </c:pt>
                <c:pt idx="370">
                  <c:v>20760</c:v>
                </c:pt>
                <c:pt idx="371">
                  <c:v>20790</c:v>
                </c:pt>
                <c:pt idx="372">
                  <c:v>20821</c:v>
                </c:pt>
                <c:pt idx="373">
                  <c:v>20852</c:v>
                </c:pt>
                <c:pt idx="374">
                  <c:v>20880</c:v>
                </c:pt>
                <c:pt idx="375">
                  <c:v>20911</c:v>
                </c:pt>
                <c:pt idx="376">
                  <c:v>20941</c:v>
                </c:pt>
                <c:pt idx="377">
                  <c:v>20972</c:v>
                </c:pt>
                <c:pt idx="378">
                  <c:v>21002</c:v>
                </c:pt>
                <c:pt idx="379">
                  <c:v>21033</c:v>
                </c:pt>
                <c:pt idx="380">
                  <c:v>21064</c:v>
                </c:pt>
                <c:pt idx="381">
                  <c:v>21094</c:v>
                </c:pt>
                <c:pt idx="382">
                  <c:v>21125</c:v>
                </c:pt>
                <c:pt idx="383">
                  <c:v>21155</c:v>
                </c:pt>
                <c:pt idx="384">
                  <c:v>21186</c:v>
                </c:pt>
                <c:pt idx="385">
                  <c:v>21217</c:v>
                </c:pt>
                <c:pt idx="386">
                  <c:v>21245</c:v>
                </c:pt>
                <c:pt idx="387">
                  <c:v>21276</c:v>
                </c:pt>
                <c:pt idx="388">
                  <c:v>21306</c:v>
                </c:pt>
                <c:pt idx="389">
                  <c:v>21337</c:v>
                </c:pt>
                <c:pt idx="390">
                  <c:v>21367</c:v>
                </c:pt>
                <c:pt idx="391">
                  <c:v>21398</c:v>
                </c:pt>
                <c:pt idx="392">
                  <c:v>21429</c:v>
                </c:pt>
                <c:pt idx="393">
                  <c:v>21459</c:v>
                </c:pt>
                <c:pt idx="394">
                  <c:v>21490</c:v>
                </c:pt>
                <c:pt idx="395">
                  <c:v>21520</c:v>
                </c:pt>
                <c:pt idx="396">
                  <c:v>21551</c:v>
                </c:pt>
                <c:pt idx="397">
                  <c:v>21582</c:v>
                </c:pt>
                <c:pt idx="398">
                  <c:v>21610</c:v>
                </c:pt>
                <c:pt idx="399">
                  <c:v>21641</c:v>
                </c:pt>
                <c:pt idx="400">
                  <c:v>21671</c:v>
                </c:pt>
                <c:pt idx="401">
                  <c:v>21702</c:v>
                </c:pt>
                <c:pt idx="402">
                  <c:v>21732</c:v>
                </c:pt>
                <c:pt idx="403">
                  <c:v>21763</c:v>
                </c:pt>
                <c:pt idx="404">
                  <c:v>21794</c:v>
                </c:pt>
                <c:pt idx="405">
                  <c:v>21824</c:v>
                </c:pt>
                <c:pt idx="406">
                  <c:v>21855</c:v>
                </c:pt>
                <c:pt idx="407">
                  <c:v>21885</c:v>
                </c:pt>
                <c:pt idx="408">
                  <c:v>21916</c:v>
                </c:pt>
                <c:pt idx="409">
                  <c:v>21947</c:v>
                </c:pt>
                <c:pt idx="410">
                  <c:v>21976</c:v>
                </c:pt>
                <c:pt idx="411">
                  <c:v>22007</c:v>
                </c:pt>
                <c:pt idx="412">
                  <c:v>22037</c:v>
                </c:pt>
                <c:pt idx="413">
                  <c:v>22068</c:v>
                </c:pt>
                <c:pt idx="414">
                  <c:v>22098</c:v>
                </c:pt>
                <c:pt idx="415">
                  <c:v>22129</c:v>
                </c:pt>
                <c:pt idx="416">
                  <c:v>22160</c:v>
                </c:pt>
                <c:pt idx="417">
                  <c:v>22190</c:v>
                </c:pt>
                <c:pt idx="418">
                  <c:v>22221</c:v>
                </c:pt>
                <c:pt idx="419">
                  <c:v>22251</c:v>
                </c:pt>
                <c:pt idx="420">
                  <c:v>22282</c:v>
                </c:pt>
                <c:pt idx="421">
                  <c:v>22313</c:v>
                </c:pt>
                <c:pt idx="422">
                  <c:v>22341</c:v>
                </c:pt>
                <c:pt idx="423">
                  <c:v>22372</c:v>
                </c:pt>
                <c:pt idx="424">
                  <c:v>22402</c:v>
                </c:pt>
                <c:pt idx="425">
                  <c:v>22433</c:v>
                </c:pt>
                <c:pt idx="426">
                  <c:v>22463</c:v>
                </c:pt>
                <c:pt idx="427">
                  <c:v>22494</c:v>
                </c:pt>
                <c:pt idx="428">
                  <c:v>22525</c:v>
                </c:pt>
                <c:pt idx="429">
                  <c:v>22555</c:v>
                </c:pt>
                <c:pt idx="430">
                  <c:v>22586</c:v>
                </c:pt>
                <c:pt idx="431">
                  <c:v>22616</c:v>
                </c:pt>
                <c:pt idx="432">
                  <c:v>22647</c:v>
                </c:pt>
                <c:pt idx="433">
                  <c:v>22678</c:v>
                </c:pt>
                <c:pt idx="434">
                  <c:v>22706</c:v>
                </c:pt>
                <c:pt idx="435">
                  <c:v>22737</c:v>
                </c:pt>
                <c:pt idx="436">
                  <c:v>22767</c:v>
                </c:pt>
                <c:pt idx="437">
                  <c:v>22798</c:v>
                </c:pt>
                <c:pt idx="438">
                  <c:v>22828</c:v>
                </c:pt>
                <c:pt idx="439">
                  <c:v>22859</c:v>
                </c:pt>
                <c:pt idx="440">
                  <c:v>22890</c:v>
                </c:pt>
                <c:pt idx="441">
                  <c:v>22920</c:v>
                </c:pt>
                <c:pt idx="442">
                  <c:v>22951</c:v>
                </c:pt>
                <c:pt idx="443">
                  <c:v>22981</c:v>
                </c:pt>
                <c:pt idx="444">
                  <c:v>23012</c:v>
                </c:pt>
                <c:pt idx="445">
                  <c:v>23043</c:v>
                </c:pt>
                <c:pt idx="446">
                  <c:v>23071</c:v>
                </c:pt>
                <c:pt idx="447">
                  <c:v>23102</c:v>
                </c:pt>
                <c:pt idx="448">
                  <c:v>23132</c:v>
                </c:pt>
                <c:pt idx="449">
                  <c:v>23163</c:v>
                </c:pt>
                <c:pt idx="450">
                  <c:v>23193</c:v>
                </c:pt>
                <c:pt idx="451">
                  <c:v>23224</c:v>
                </c:pt>
                <c:pt idx="452">
                  <c:v>23255</c:v>
                </c:pt>
                <c:pt idx="453">
                  <c:v>23285</c:v>
                </c:pt>
                <c:pt idx="454">
                  <c:v>23316</c:v>
                </c:pt>
                <c:pt idx="455">
                  <c:v>23346</c:v>
                </c:pt>
                <c:pt idx="456">
                  <c:v>23377</c:v>
                </c:pt>
                <c:pt idx="457">
                  <c:v>23408</c:v>
                </c:pt>
                <c:pt idx="458">
                  <c:v>23437</c:v>
                </c:pt>
                <c:pt idx="459">
                  <c:v>23468</c:v>
                </c:pt>
                <c:pt idx="460">
                  <c:v>23498</c:v>
                </c:pt>
                <c:pt idx="461">
                  <c:v>23529</c:v>
                </c:pt>
                <c:pt idx="462">
                  <c:v>23559</c:v>
                </c:pt>
                <c:pt idx="463">
                  <c:v>23590</c:v>
                </c:pt>
                <c:pt idx="464">
                  <c:v>23621</c:v>
                </c:pt>
                <c:pt idx="465">
                  <c:v>23651</c:v>
                </c:pt>
                <c:pt idx="466">
                  <c:v>23682</c:v>
                </c:pt>
                <c:pt idx="467">
                  <c:v>23712</c:v>
                </c:pt>
                <c:pt idx="468">
                  <c:v>23743</c:v>
                </c:pt>
                <c:pt idx="469">
                  <c:v>23774</c:v>
                </c:pt>
                <c:pt idx="470">
                  <c:v>23802</c:v>
                </c:pt>
                <c:pt idx="471">
                  <c:v>23833</c:v>
                </c:pt>
                <c:pt idx="472">
                  <c:v>23863</c:v>
                </c:pt>
                <c:pt idx="473">
                  <c:v>23894</c:v>
                </c:pt>
                <c:pt idx="474">
                  <c:v>23924</c:v>
                </c:pt>
                <c:pt idx="475">
                  <c:v>23955</c:v>
                </c:pt>
                <c:pt idx="476">
                  <c:v>23986</c:v>
                </c:pt>
                <c:pt idx="477">
                  <c:v>24016</c:v>
                </c:pt>
                <c:pt idx="478">
                  <c:v>24047</c:v>
                </c:pt>
                <c:pt idx="479">
                  <c:v>24077</c:v>
                </c:pt>
                <c:pt idx="480">
                  <c:v>24108</c:v>
                </c:pt>
                <c:pt idx="481">
                  <c:v>24139</c:v>
                </c:pt>
                <c:pt idx="482">
                  <c:v>24167</c:v>
                </c:pt>
                <c:pt idx="483">
                  <c:v>24198</c:v>
                </c:pt>
                <c:pt idx="484">
                  <c:v>24228</c:v>
                </c:pt>
                <c:pt idx="485">
                  <c:v>24259</c:v>
                </c:pt>
                <c:pt idx="486">
                  <c:v>24289</c:v>
                </c:pt>
                <c:pt idx="487">
                  <c:v>24320</c:v>
                </c:pt>
                <c:pt idx="488">
                  <c:v>24351</c:v>
                </c:pt>
                <c:pt idx="489">
                  <c:v>24381</c:v>
                </c:pt>
                <c:pt idx="490">
                  <c:v>24412</c:v>
                </c:pt>
                <c:pt idx="491">
                  <c:v>24442</c:v>
                </c:pt>
                <c:pt idx="492">
                  <c:v>24473</c:v>
                </c:pt>
                <c:pt idx="493">
                  <c:v>24504</c:v>
                </c:pt>
                <c:pt idx="494">
                  <c:v>24532</c:v>
                </c:pt>
                <c:pt idx="495">
                  <c:v>24563</c:v>
                </c:pt>
                <c:pt idx="496">
                  <c:v>24593</c:v>
                </c:pt>
                <c:pt idx="497">
                  <c:v>24624</c:v>
                </c:pt>
                <c:pt idx="498">
                  <c:v>24654</c:v>
                </c:pt>
                <c:pt idx="499">
                  <c:v>24685</c:v>
                </c:pt>
                <c:pt idx="500">
                  <c:v>24716</c:v>
                </c:pt>
                <c:pt idx="501">
                  <c:v>24746</c:v>
                </c:pt>
                <c:pt idx="502">
                  <c:v>24777</c:v>
                </c:pt>
                <c:pt idx="503">
                  <c:v>24807</c:v>
                </c:pt>
                <c:pt idx="504">
                  <c:v>24838</c:v>
                </c:pt>
                <c:pt idx="505">
                  <c:v>24869</c:v>
                </c:pt>
                <c:pt idx="506">
                  <c:v>24898</c:v>
                </c:pt>
                <c:pt idx="507">
                  <c:v>24929</c:v>
                </c:pt>
                <c:pt idx="508">
                  <c:v>24959</c:v>
                </c:pt>
                <c:pt idx="509">
                  <c:v>24990</c:v>
                </c:pt>
                <c:pt idx="510">
                  <c:v>25020</c:v>
                </c:pt>
                <c:pt idx="511">
                  <c:v>25051</c:v>
                </c:pt>
                <c:pt idx="512">
                  <c:v>25082</c:v>
                </c:pt>
                <c:pt idx="513">
                  <c:v>25112</c:v>
                </c:pt>
                <c:pt idx="514">
                  <c:v>25143</c:v>
                </c:pt>
                <c:pt idx="515">
                  <c:v>25173</c:v>
                </c:pt>
                <c:pt idx="516">
                  <c:v>25204</c:v>
                </c:pt>
                <c:pt idx="517">
                  <c:v>25235</c:v>
                </c:pt>
                <c:pt idx="518">
                  <c:v>25263</c:v>
                </c:pt>
                <c:pt idx="519">
                  <c:v>25294</c:v>
                </c:pt>
                <c:pt idx="520">
                  <c:v>25324</c:v>
                </c:pt>
                <c:pt idx="521">
                  <c:v>25355</c:v>
                </c:pt>
                <c:pt idx="522">
                  <c:v>25385</c:v>
                </c:pt>
                <c:pt idx="523">
                  <c:v>25416</c:v>
                </c:pt>
                <c:pt idx="524">
                  <c:v>25447</c:v>
                </c:pt>
                <c:pt idx="525">
                  <c:v>25477</c:v>
                </c:pt>
                <c:pt idx="526">
                  <c:v>25508</c:v>
                </c:pt>
                <c:pt idx="527">
                  <c:v>25538</c:v>
                </c:pt>
                <c:pt idx="528">
                  <c:v>25569</c:v>
                </c:pt>
                <c:pt idx="529">
                  <c:v>25600</c:v>
                </c:pt>
                <c:pt idx="530">
                  <c:v>25628</c:v>
                </c:pt>
                <c:pt idx="531">
                  <c:v>25659</c:v>
                </c:pt>
                <c:pt idx="532">
                  <c:v>25689</c:v>
                </c:pt>
                <c:pt idx="533">
                  <c:v>25720</c:v>
                </c:pt>
                <c:pt idx="534">
                  <c:v>25750</c:v>
                </c:pt>
                <c:pt idx="535">
                  <c:v>25781</c:v>
                </c:pt>
                <c:pt idx="536">
                  <c:v>25812</c:v>
                </c:pt>
                <c:pt idx="537">
                  <c:v>25842</c:v>
                </c:pt>
                <c:pt idx="538">
                  <c:v>25873</c:v>
                </c:pt>
                <c:pt idx="539">
                  <c:v>25903</c:v>
                </c:pt>
                <c:pt idx="540">
                  <c:v>25934</c:v>
                </c:pt>
                <c:pt idx="541">
                  <c:v>25965</c:v>
                </c:pt>
                <c:pt idx="542">
                  <c:v>25993</c:v>
                </c:pt>
                <c:pt idx="543">
                  <c:v>26024</c:v>
                </c:pt>
                <c:pt idx="544">
                  <c:v>26054</c:v>
                </c:pt>
                <c:pt idx="545">
                  <c:v>26085</c:v>
                </c:pt>
                <c:pt idx="546">
                  <c:v>26115</c:v>
                </c:pt>
                <c:pt idx="547">
                  <c:v>26146</c:v>
                </c:pt>
                <c:pt idx="548">
                  <c:v>26177</c:v>
                </c:pt>
                <c:pt idx="549">
                  <c:v>26207</c:v>
                </c:pt>
                <c:pt idx="550">
                  <c:v>26238</c:v>
                </c:pt>
                <c:pt idx="551">
                  <c:v>26268</c:v>
                </c:pt>
                <c:pt idx="552">
                  <c:v>26299</c:v>
                </c:pt>
                <c:pt idx="553">
                  <c:v>26330</c:v>
                </c:pt>
                <c:pt idx="554">
                  <c:v>26359</c:v>
                </c:pt>
                <c:pt idx="555">
                  <c:v>26390</c:v>
                </c:pt>
                <c:pt idx="556">
                  <c:v>26420</c:v>
                </c:pt>
                <c:pt idx="557">
                  <c:v>26451</c:v>
                </c:pt>
                <c:pt idx="558">
                  <c:v>26481</c:v>
                </c:pt>
                <c:pt idx="559">
                  <c:v>26512</c:v>
                </c:pt>
                <c:pt idx="560">
                  <c:v>26543</c:v>
                </c:pt>
                <c:pt idx="561">
                  <c:v>26573</c:v>
                </c:pt>
                <c:pt idx="562">
                  <c:v>26604</c:v>
                </c:pt>
                <c:pt idx="563">
                  <c:v>26634</c:v>
                </c:pt>
                <c:pt idx="564">
                  <c:v>26665</c:v>
                </c:pt>
                <c:pt idx="565">
                  <c:v>26696</c:v>
                </c:pt>
                <c:pt idx="566">
                  <c:v>26724</c:v>
                </c:pt>
                <c:pt idx="567">
                  <c:v>26755</c:v>
                </c:pt>
                <c:pt idx="568">
                  <c:v>26785</c:v>
                </c:pt>
                <c:pt idx="569">
                  <c:v>26816</c:v>
                </c:pt>
                <c:pt idx="570">
                  <c:v>26846</c:v>
                </c:pt>
                <c:pt idx="571">
                  <c:v>26877</c:v>
                </c:pt>
                <c:pt idx="572">
                  <c:v>26908</c:v>
                </c:pt>
                <c:pt idx="573">
                  <c:v>26938</c:v>
                </c:pt>
                <c:pt idx="574">
                  <c:v>26969</c:v>
                </c:pt>
                <c:pt idx="575">
                  <c:v>26999</c:v>
                </c:pt>
                <c:pt idx="576">
                  <c:v>27030</c:v>
                </c:pt>
                <c:pt idx="577">
                  <c:v>27061</c:v>
                </c:pt>
                <c:pt idx="578">
                  <c:v>27089</c:v>
                </c:pt>
                <c:pt idx="579">
                  <c:v>27120</c:v>
                </c:pt>
                <c:pt idx="580">
                  <c:v>27150</c:v>
                </c:pt>
                <c:pt idx="581">
                  <c:v>27181</c:v>
                </c:pt>
                <c:pt idx="582">
                  <c:v>27211</c:v>
                </c:pt>
                <c:pt idx="583">
                  <c:v>27242</c:v>
                </c:pt>
                <c:pt idx="584">
                  <c:v>27273</c:v>
                </c:pt>
                <c:pt idx="585">
                  <c:v>27303</c:v>
                </c:pt>
                <c:pt idx="586">
                  <c:v>27334</c:v>
                </c:pt>
                <c:pt idx="587">
                  <c:v>27364</c:v>
                </c:pt>
                <c:pt idx="588">
                  <c:v>27395</c:v>
                </c:pt>
                <c:pt idx="589">
                  <c:v>27426</c:v>
                </c:pt>
                <c:pt idx="590">
                  <c:v>27454</c:v>
                </c:pt>
                <c:pt idx="591">
                  <c:v>27485</c:v>
                </c:pt>
                <c:pt idx="592">
                  <c:v>27515</c:v>
                </c:pt>
                <c:pt idx="593">
                  <c:v>27546</c:v>
                </c:pt>
                <c:pt idx="594">
                  <c:v>27576</c:v>
                </c:pt>
                <c:pt idx="595">
                  <c:v>27607</c:v>
                </c:pt>
                <c:pt idx="596">
                  <c:v>27638</c:v>
                </c:pt>
                <c:pt idx="597">
                  <c:v>27668</c:v>
                </c:pt>
                <c:pt idx="598">
                  <c:v>27699</c:v>
                </c:pt>
                <c:pt idx="599">
                  <c:v>27729</c:v>
                </c:pt>
                <c:pt idx="600">
                  <c:v>27760</c:v>
                </c:pt>
                <c:pt idx="601">
                  <c:v>27791</c:v>
                </c:pt>
                <c:pt idx="602">
                  <c:v>27820</c:v>
                </c:pt>
                <c:pt idx="603">
                  <c:v>27851</c:v>
                </c:pt>
                <c:pt idx="604">
                  <c:v>27881</c:v>
                </c:pt>
                <c:pt idx="605">
                  <c:v>27912</c:v>
                </c:pt>
                <c:pt idx="606">
                  <c:v>27942</c:v>
                </c:pt>
                <c:pt idx="607">
                  <c:v>27973</c:v>
                </c:pt>
                <c:pt idx="608">
                  <c:v>28004</c:v>
                </c:pt>
                <c:pt idx="609">
                  <c:v>28034</c:v>
                </c:pt>
                <c:pt idx="610">
                  <c:v>28065</c:v>
                </c:pt>
                <c:pt idx="611">
                  <c:v>28095</c:v>
                </c:pt>
                <c:pt idx="612">
                  <c:v>28126</c:v>
                </c:pt>
                <c:pt idx="613">
                  <c:v>28157</c:v>
                </c:pt>
                <c:pt idx="614">
                  <c:v>28185</c:v>
                </c:pt>
                <c:pt idx="615">
                  <c:v>28216</c:v>
                </c:pt>
                <c:pt idx="616">
                  <c:v>28246</c:v>
                </c:pt>
                <c:pt idx="617">
                  <c:v>28277</c:v>
                </c:pt>
                <c:pt idx="618">
                  <c:v>28307</c:v>
                </c:pt>
                <c:pt idx="619">
                  <c:v>28338</c:v>
                </c:pt>
                <c:pt idx="620">
                  <c:v>28369</c:v>
                </c:pt>
                <c:pt idx="621">
                  <c:v>28399</c:v>
                </c:pt>
                <c:pt idx="622">
                  <c:v>28430</c:v>
                </c:pt>
                <c:pt idx="623">
                  <c:v>28460</c:v>
                </c:pt>
                <c:pt idx="624">
                  <c:v>28491</c:v>
                </c:pt>
                <c:pt idx="625">
                  <c:v>28522</c:v>
                </c:pt>
                <c:pt idx="626">
                  <c:v>28550</c:v>
                </c:pt>
                <c:pt idx="627">
                  <c:v>28581</c:v>
                </c:pt>
                <c:pt idx="628">
                  <c:v>28611</c:v>
                </c:pt>
                <c:pt idx="629">
                  <c:v>28642</c:v>
                </c:pt>
                <c:pt idx="630">
                  <c:v>28672</c:v>
                </c:pt>
                <c:pt idx="631">
                  <c:v>28703</c:v>
                </c:pt>
                <c:pt idx="632">
                  <c:v>28734</c:v>
                </c:pt>
                <c:pt idx="633">
                  <c:v>28764</c:v>
                </c:pt>
                <c:pt idx="634">
                  <c:v>28795</c:v>
                </c:pt>
                <c:pt idx="635">
                  <c:v>28825</c:v>
                </c:pt>
                <c:pt idx="636">
                  <c:v>28856</c:v>
                </c:pt>
                <c:pt idx="637">
                  <c:v>28887</c:v>
                </c:pt>
                <c:pt idx="638">
                  <c:v>28915</c:v>
                </c:pt>
                <c:pt idx="639">
                  <c:v>28946</c:v>
                </c:pt>
                <c:pt idx="640">
                  <c:v>28976</c:v>
                </c:pt>
                <c:pt idx="641">
                  <c:v>29007</c:v>
                </c:pt>
                <c:pt idx="642">
                  <c:v>29037</c:v>
                </c:pt>
                <c:pt idx="643">
                  <c:v>29068</c:v>
                </c:pt>
                <c:pt idx="644">
                  <c:v>29099</c:v>
                </c:pt>
                <c:pt idx="645">
                  <c:v>29129</c:v>
                </c:pt>
                <c:pt idx="646">
                  <c:v>29160</c:v>
                </c:pt>
                <c:pt idx="647">
                  <c:v>29190</c:v>
                </c:pt>
                <c:pt idx="648">
                  <c:v>29221</c:v>
                </c:pt>
                <c:pt idx="649">
                  <c:v>29252</c:v>
                </c:pt>
                <c:pt idx="650">
                  <c:v>29281</c:v>
                </c:pt>
                <c:pt idx="651">
                  <c:v>29312</c:v>
                </c:pt>
                <c:pt idx="652">
                  <c:v>29342</c:v>
                </c:pt>
                <c:pt idx="653">
                  <c:v>29373</c:v>
                </c:pt>
                <c:pt idx="654">
                  <c:v>29403</c:v>
                </c:pt>
                <c:pt idx="655">
                  <c:v>29434</c:v>
                </c:pt>
                <c:pt idx="656">
                  <c:v>29465</c:v>
                </c:pt>
                <c:pt idx="657">
                  <c:v>29495</c:v>
                </c:pt>
                <c:pt idx="658">
                  <c:v>29526</c:v>
                </c:pt>
                <c:pt idx="659">
                  <c:v>29556</c:v>
                </c:pt>
                <c:pt idx="660">
                  <c:v>29587</c:v>
                </c:pt>
                <c:pt idx="661">
                  <c:v>29618</c:v>
                </c:pt>
                <c:pt idx="662">
                  <c:v>29646</c:v>
                </c:pt>
                <c:pt idx="663">
                  <c:v>29677</c:v>
                </c:pt>
                <c:pt idx="664">
                  <c:v>29707</c:v>
                </c:pt>
                <c:pt idx="665">
                  <c:v>29738</c:v>
                </c:pt>
                <c:pt idx="666">
                  <c:v>29768</c:v>
                </c:pt>
                <c:pt idx="667">
                  <c:v>29799</c:v>
                </c:pt>
                <c:pt idx="668">
                  <c:v>29830</c:v>
                </c:pt>
                <c:pt idx="669">
                  <c:v>29860</c:v>
                </c:pt>
                <c:pt idx="670">
                  <c:v>29891</c:v>
                </c:pt>
                <c:pt idx="671">
                  <c:v>29921</c:v>
                </c:pt>
                <c:pt idx="672">
                  <c:v>29952</c:v>
                </c:pt>
                <c:pt idx="673">
                  <c:v>29983</c:v>
                </c:pt>
                <c:pt idx="674">
                  <c:v>30011</c:v>
                </c:pt>
                <c:pt idx="675">
                  <c:v>30042</c:v>
                </c:pt>
                <c:pt idx="676">
                  <c:v>30072</c:v>
                </c:pt>
                <c:pt idx="677">
                  <c:v>30103</c:v>
                </c:pt>
                <c:pt idx="678">
                  <c:v>30133</c:v>
                </c:pt>
                <c:pt idx="679">
                  <c:v>30164</c:v>
                </c:pt>
                <c:pt idx="680">
                  <c:v>30195</c:v>
                </c:pt>
                <c:pt idx="681">
                  <c:v>30225</c:v>
                </c:pt>
                <c:pt idx="682">
                  <c:v>30256</c:v>
                </c:pt>
                <c:pt idx="683">
                  <c:v>30286</c:v>
                </c:pt>
                <c:pt idx="684">
                  <c:v>30317</c:v>
                </c:pt>
                <c:pt idx="685">
                  <c:v>30348</c:v>
                </c:pt>
                <c:pt idx="686">
                  <c:v>30376</c:v>
                </c:pt>
                <c:pt idx="687">
                  <c:v>30407</c:v>
                </c:pt>
                <c:pt idx="688">
                  <c:v>30437</c:v>
                </c:pt>
                <c:pt idx="689">
                  <c:v>30468</c:v>
                </c:pt>
                <c:pt idx="690">
                  <c:v>30498</c:v>
                </c:pt>
                <c:pt idx="691">
                  <c:v>30529</c:v>
                </c:pt>
                <c:pt idx="692">
                  <c:v>30560</c:v>
                </c:pt>
                <c:pt idx="693">
                  <c:v>30590</c:v>
                </c:pt>
                <c:pt idx="694">
                  <c:v>30621</c:v>
                </c:pt>
                <c:pt idx="695">
                  <c:v>30651</c:v>
                </c:pt>
                <c:pt idx="696">
                  <c:v>30682</c:v>
                </c:pt>
                <c:pt idx="697">
                  <c:v>30713</c:v>
                </c:pt>
                <c:pt idx="698">
                  <c:v>30742</c:v>
                </c:pt>
                <c:pt idx="699">
                  <c:v>30773</c:v>
                </c:pt>
                <c:pt idx="700">
                  <c:v>30803</c:v>
                </c:pt>
                <c:pt idx="701">
                  <c:v>30834</c:v>
                </c:pt>
                <c:pt idx="702">
                  <c:v>30864</c:v>
                </c:pt>
                <c:pt idx="703">
                  <c:v>30895</c:v>
                </c:pt>
                <c:pt idx="704">
                  <c:v>30926</c:v>
                </c:pt>
                <c:pt idx="705">
                  <c:v>30956</c:v>
                </c:pt>
                <c:pt idx="706">
                  <c:v>30987</c:v>
                </c:pt>
                <c:pt idx="707">
                  <c:v>31017</c:v>
                </c:pt>
                <c:pt idx="708">
                  <c:v>31048</c:v>
                </c:pt>
                <c:pt idx="709">
                  <c:v>31079</c:v>
                </c:pt>
                <c:pt idx="710">
                  <c:v>31107</c:v>
                </c:pt>
                <c:pt idx="711">
                  <c:v>31138</c:v>
                </c:pt>
                <c:pt idx="712">
                  <c:v>31168</c:v>
                </c:pt>
                <c:pt idx="713">
                  <c:v>31199</c:v>
                </c:pt>
                <c:pt idx="714">
                  <c:v>31229</c:v>
                </c:pt>
                <c:pt idx="715">
                  <c:v>31260</c:v>
                </c:pt>
                <c:pt idx="716">
                  <c:v>31291</c:v>
                </c:pt>
                <c:pt idx="717">
                  <c:v>31321</c:v>
                </c:pt>
                <c:pt idx="718">
                  <c:v>31352</c:v>
                </c:pt>
                <c:pt idx="719">
                  <c:v>31382</c:v>
                </c:pt>
                <c:pt idx="720">
                  <c:v>31413</c:v>
                </c:pt>
                <c:pt idx="721">
                  <c:v>31444</c:v>
                </c:pt>
                <c:pt idx="722">
                  <c:v>31472</c:v>
                </c:pt>
                <c:pt idx="723">
                  <c:v>31503</c:v>
                </c:pt>
                <c:pt idx="724">
                  <c:v>31533</c:v>
                </c:pt>
                <c:pt idx="725">
                  <c:v>31564</c:v>
                </c:pt>
                <c:pt idx="726">
                  <c:v>31594</c:v>
                </c:pt>
                <c:pt idx="727">
                  <c:v>31625</c:v>
                </c:pt>
                <c:pt idx="728">
                  <c:v>31656</c:v>
                </c:pt>
                <c:pt idx="729">
                  <c:v>31686</c:v>
                </c:pt>
                <c:pt idx="730">
                  <c:v>31717</c:v>
                </c:pt>
                <c:pt idx="731">
                  <c:v>31747</c:v>
                </c:pt>
                <c:pt idx="732">
                  <c:v>31778</c:v>
                </c:pt>
                <c:pt idx="733">
                  <c:v>31809</c:v>
                </c:pt>
                <c:pt idx="734">
                  <c:v>31837</c:v>
                </c:pt>
                <c:pt idx="735">
                  <c:v>31868</c:v>
                </c:pt>
                <c:pt idx="736">
                  <c:v>31898</c:v>
                </c:pt>
                <c:pt idx="737">
                  <c:v>31929</c:v>
                </c:pt>
                <c:pt idx="738">
                  <c:v>31959</c:v>
                </c:pt>
                <c:pt idx="739">
                  <c:v>31990</c:v>
                </c:pt>
                <c:pt idx="740">
                  <c:v>32021</c:v>
                </c:pt>
                <c:pt idx="741">
                  <c:v>32051</c:v>
                </c:pt>
                <c:pt idx="742">
                  <c:v>32082</c:v>
                </c:pt>
                <c:pt idx="743">
                  <c:v>32112</c:v>
                </c:pt>
                <c:pt idx="744">
                  <c:v>32143</c:v>
                </c:pt>
                <c:pt idx="745">
                  <c:v>32174</c:v>
                </c:pt>
                <c:pt idx="746">
                  <c:v>32203</c:v>
                </c:pt>
                <c:pt idx="747">
                  <c:v>32234</c:v>
                </c:pt>
                <c:pt idx="748">
                  <c:v>32264</c:v>
                </c:pt>
                <c:pt idx="749">
                  <c:v>32295</c:v>
                </c:pt>
                <c:pt idx="750">
                  <c:v>32325</c:v>
                </c:pt>
                <c:pt idx="751">
                  <c:v>32356</c:v>
                </c:pt>
                <c:pt idx="752">
                  <c:v>32387</c:v>
                </c:pt>
                <c:pt idx="753">
                  <c:v>32417</c:v>
                </c:pt>
                <c:pt idx="754">
                  <c:v>32448</c:v>
                </c:pt>
                <c:pt idx="755">
                  <c:v>32478</c:v>
                </c:pt>
                <c:pt idx="756">
                  <c:v>32509</c:v>
                </c:pt>
                <c:pt idx="757">
                  <c:v>32540</c:v>
                </c:pt>
                <c:pt idx="758">
                  <c:v>32568</c:v>
                </c:pt>
                <c:pt idx="759">
                  <c:v>32599</c:v>
                </c:pt>
                <c:pt idx="760">
                  <c:v>32629</c:v>
                </c:pt>
                <c:pt idx="761">
                  <c:v>32660</c:v>
                </c:pt>
                <c:pt idx="762">
                  <c:v>32690</c:v>
                </c:pt>
                <c:pt idx="763">
                  <c:v>32721</c:v>
                </c:pt>
                <c:pt idx="764">
                  <c:v>32752</c:v>
                </c:pt>
                <c:pt idx="765">
                  <c:v>32782</c:v>
                </c:pt>
                <c:pt idx="766">
                  <c:v>32813</c:v>
                </c:pt>
                <c:pt idx="767">
                  <c:v>32843</c:v>
                </c:pt>
                <c:pt idx="768">
                  <c:v>32874</c:v>
                </c:pt>
                <c:pt idx="769">
                  <c:v>32905</c:v>
                </c:pt>
                <c:pt idx="770">
                  <c:v>32933</c:v>
                </c:pt>
                <c:pt idx="771">
                  <c:v>32964</c:v>
                </c:pt>
                <c:pt idx="772">
                  <c:v>32994</c:v>
                </c:pt>
                <c:pt idx="773">
                  <c:v>33025</c:v>
                </c:pt>
                <c:pt idx="774">
                  <c:v>33055</c:v>
                </c:pt>
                <c:pt idx="775">
                  <c:v>33086</c:v>
                </c:pt>
                <c:pt idx="776">
                  <c:v>33117</c:v>
                </c:pt>
                <c:pt idx="777">
                  <c:v>33147</c:v>
                </c:pt>
                <c:pt idx="778">
                  <c:v>33178</c:v>
                </c:pt>
                <c:pt idx="779">
                  <c:v>33208</c:v>
                </c:pt>
                <c:pt idx="780">
                  <c:v>33239</c:v>
                </c:pt>
                <c:pt idx="781">
                  <c:v>33270</c:v>
                </c:pt>
                <c:pt idx="782">
                  <c:v>33298</c:v>
                </c:pt>
                <c:pt idx="783">
                  <c:v>33329</c:v>
                </c:pt>
                <c:pt idx="784">
                  <c:v>33359</c:v>
                </c:pt>
                <c:pt idx="785">
                  <c:v>33390</c:v>
                </c:pt>
                <c:pt idx="786">
                  <c:v>33420</c:v>
                </c:pt>
                <c:pt idx="787">
                  <c:v>33451</c:v>
                </c:pt>
                <c:pt idx="788">
                  <c:v>33482</c:v>
                </c:pt>
                <c:pt idx="789">
                  <c:v>33512</c:v>
                </c:pt>
                <c:pt idx="790">
                  <c:v>33543</c:v>
                </c:pt>
                <c:pt idx="791">
                  <c:v>33573</c:v>
                </c:pt>
                <c:pt idx="792">
                  <c:v>33604</c:v>
                </c:pt>
                <c:pt idx="793">
                  <c:v>33635</c:v>
                </c:pt>
                <c:pt idx="794">
                  <c:v>33664</c:v>
                </c:pt>
                <c:pt idx="795">
                  <c:v>33695</c:v>
                </c:pt>
                <c:pt idx="796">
                  <c:v>33725</c:v>
                </c:pt>
                <c:pt idx="797">
                  <c:v>33756</c:v>
                </c:pt>
                <c:pt idx="798">
                  <c:v>33786</c:v>
                </c:pt>
                <c:pt idx="799">
                  <c:v>33817</c:v>
                </c:pt>
                <c:pt idx="800">
                  <c:v>33848</c:v>
                </c:pt>
                <c:pt idx="801">
                  <c:v>33878</c:v>
                </c:pt>
                <c:pt idx="802">
                  <c:v>33909</c:v>
                </c:pt>
                <c:pt idx="803">
                  <c:v>33939</c:v>
                </c:pt>
                <c:pt idx="804">
                  <c:v>33970</c:v>
                </c:pt>
                <c:pt idx="805">
                  <c:v>34001</c:v>
                </c:pt>
                <c:pt idx="806">
                  <c:v>34029</c:v>
                </c:pt>
                <c:pt idx="807">
                  <c:v>34060</c:v>
                </c:pt>
                <c:pt idx="808">
                  <c:v>34090</c:v>
                </c:pt>
                <c:pt idx="809">
                  <c:v>34121</c:v>
                </c:pt>
                <c:pt idx="810">
                  <c:v>34151</c:v>
                </c:pt>
                <c:pt idx="811">
                  <c:v>34182</c:v>
                </c:pt>
                <c:pt idx="812">
                  <c:v>34213</c:v>
                </c:pt>
                <c:pt idx="813">
                  <c:v>34243</c:v>
                </c:pt>
                <c:pt idx="814">
                  <c:v>34274</c:v>
                </c:pt>
                <c:pt idx="815">
                  <c:v>34304</c:v>
                </c:pt>
                <c:pt idx="816">
                  <c:v>34335</c:v>
                </c:pt>
                <c:pt idx="817">
                  <c:v>34366</c:v>
                </c:pt>
                <c:pt idx="818">
                  <c:v>34394</c:v>
                </c:pt>
                <c:pt idx="819">
                  <c:v>34425</c:v>
                </c:pt>
                <c:pt idx="820">
                  <c:v>34455</c:v>
                </c:pt>
                <c:pt idx="821">
                  <c:v>34486</c:v>
                </c:pt>
                <c:pt idx="822">
                  <c:v>34516</c:v>
                </c:pt>
                <c:pt idx="823">
                  <c:v>34547</c:v>
                </c:pt>
                <c:pt idx="824">
                  <c:v>34578</c:v>
                </c:pt>
                <c:pt idx="825">
                  <c:v>34608</c:v>
                </c:pt>
                <c:pt idx="826">
                  <c:v>34639</c:v>
                </c:pt>
                <c:pt idx="827">
                  <c:v>34669</c:v>
                </c:pt>
                <c:pt idx="828">
                  <c:v>34700</c:v>
                </c:pt>
                <c:pt idx="829">
                  <c:v>34731</c:v>
                </c:pt>
                <c:pt idx="830">
                  <c:v>34759</c:v>
                </c:pt>
                <c:pt idx="831">
                  <c:v>34790</c:v>
                </c:pt>
                <c:pt idx="832">
                  <c:v>34820</c:v>
                </c:pt>
                <c:pt idx="833">
                  <c:v>34851</c:v>
                </c:pt>
                <c:pt idx="834">
                  <c:v>34881</c:v>
                </c:pt>
                <c:pt idx="835">
                  <c:v>34912</c:v>
                </c:pt>
                <c:pt idx="836">
                  <c:v>34943</c:v>
                </c:pt>
                <c:pt idx="837">
                  <c:v>34973</c:v>
                </c:pt>
                <c:pt idx="838">
                  <c:v>35004</c:v>
                </c:pt>
                <c:pt idx="839">
                  <c:v>35034</c:v>
                </c:pt>
                <c:pt idx="840">
                  <c:v>35065</c:v>
                </c:pt>
                <c:pt idx="841">
                  <c:v>35096</c:v>
                </c:pt>
                <c:pt idx="842">
                  <c:v>35125</c:v>
                </c:pt>
                <c:pt idx="843">
                  <c:v>35156</c:v>
                </c:pt>
                <c:pt idx="844">
                  <c:v>35186</c:v>
                </c:pt>
                <c:pt idx="845">
                  <c:v>35217</c:v>
                </c:pt>
                <c:pt idx="846">
                  <c:v>35247</c:v>
                </c:pt>
                <c:pt idx="847">
                  <c:v>35278</c:v>
                </c:pt>
                <c:pt idx="848">
                  <c:v>35309</c:v>
                </c:pt>
                <c:pt idx="849">
                  <c:v>35339</c:v>
                </c:pt>
                <c:pt idx="850">
                  <c:v>35370</c:v>
                </c:pt>
                <c:pt idx="851">
                  <c:v>35400</c:v>
                </c:pt>
                <c:pt idx="852">
                  <c:v>35431</c:v>
                </c:pt>
                <c:pt idx="853">
                  <c:v>35462</c:v>
                </c:pt>
                <c:pt idx="854">
                  <c:v>35490</c:v>
                </c:pt>
                <c:pt idx="855">
                  <c:v>35521</c:v>
                </c:pt>
                <c:pt idx="856">
                  <c:v>35551</c:v>
                </c:pt>
                <c:pt idx="857">
                  <c:v>35582</c:v>
                </c:pt>
                <c:pt idx="858">
                  <c:v>35612</c:v>
                </c:pt>
                <c:pt idx="859">
                  <c:v>35643</c:v>
                </c:pt>
                <c:pt idx="860">
                  <c:v>35674</c:v>
                </c:pt>
                <c:pt idx="861">
                  <c:v>35704</c:v>
                </c:pt>
                <c:pt idx="862">
                  <c:v>35735</c:v>
                </c:pt>
                <c:pt idx="863">
                  <c:v>35765</c:v>
                </c:pt>
                <c:pt idx="864">
                  <c:v>35796</c:v>
                </c:pt>
                <c:pt idx="865">
                  <c:v>35827</c:v>
                </c:pt>
                <c:pt idx="866">
                  <c:v>35855</c:v>
                </c:pt>
                <c:pt idx="867">
                  <c:v>35886</c:v>
                </c:pt>
                <c:pt idx="868">
                  <c:v>35916</c:v>
                </c:pt>
                <c:pt idx="869">
                  <c:v>35947</c:v>
                </c:pt>
                <c:pt idx="870">
                  <c:v>35977</c:v>
                </c:pt>
                <c:pt idx="871">
                  <c:v>36008</c:v>
                </c:pt>
                <c:pt idx="872">
                  <c:v>36039</c:v>
                </c:pt>
                <c:pt idx="873">
                  <c:v>36069</c:v>
                </c:pt>
                <c:pt idx="874">
                  <c:v>36100</c:v>
                </c:pt>
                <c:pt idx="875">
                  <c:v>36130</c:v>
                </c:pt>
                <c:pt idx="876">
                  <c:v>36161</c:v>
                </c:pt>
                <c:pt idx="877">
                  <c:v>36192</c:v>
                </c:pt>
                <c:pt idx="878">
                  <c:v>36220</c:v>
                </c:pt>
                <c:pt idx="879">
                  <c:v>36251</c:v>
                </c:pt>
                <c:pt idx="880">
                  <c:v>36281</c:v>
                </c:pt>
                <c:pt idx="881">
                  <c:v>36312</c:v>
                </c:pt>
                <c:pt idx="882">
                  <c:v>36342</c:v>
                </c:pt>
                <c:pt idx="883">
                  <c:v>36373</c:v>
                </c:pt>
                <c:pt idx="884">
                  <c:v>36404</c:v>
                </c:pt>
                <c:pt idx="885">
                  <c:v>36434</c:v>
                </c:pt>
                <c:pt idx="886">
                  <c:v>36465</c:v>
                </c:pt>
                <c:pt idx="887">
                  <c:v>36495</c:v>
                </c:pt>
                <c:pt idx="888">
                  <c:v>36526</c:v>
                </c:pt>
                <c:pt idx="889">
                  <c:v>36557</c:v>
                </c:pt>
                <c:pt idx="890">
                  <c:v>36586</c:v>
                </c:pt>
                <c:pt idx="891">
                  <c:v>36617</c:v>
                </c:pt>
                <c:pt idx="892">
                  <c:v>36647</c:v>
                </c:pt>
                <c:pt idx="893">
                  <c:v>36678</c:v>
                </c:pt>
                <c:pt idx="894">
                  <c:v>36708</c:v>
                </c:pt>
                <c:pt idx="895">
                  <c:v>36739</c:v>
                </c:pt>
                <c:pt idx="896">
                  <c:v>36770</c:v>
                </c:pt>
                <c:pt idx="897">
                  <c:v>36800</c:v>
                </c:pt>
                <c:pt idx="898">
                  <c:v>36831</c:v>
                </c:pt>
                <c:pt idx="899">
                  <c:v>36861</c:v>
                </c:pt>
                <c:pt idx="900">
                  <c:v>36892</c:v>
                </c:pt>
                <c:pt idx="901">
                  <c:v>36923</c:v>
                </c:pt>
                <c:pt idx="902">
                  <c:v>36951</c:v>
                </c:pt>
                <c:pt idx="903">
                  <c:v>36982</c:v>
                </c:pt>
                <c:pt idx="904">
                  <c:v>37012</c:v>
                </c:pt>
                <c:pt idx="905">
                  <c:v>37043</c:v>
                </c:pt>
                <c:pt idx="906">
                  <c:v>37073</c:v>
                </c:pt>
                <c:pt idx="907">
                  <c:v>37104</c:v>
                </c:pt>
                <c:pt idx="908">
                  <c:v>37135</c:v>
                </c:pt>
                <c:pt idx="909">
                  <c:v>37165</c:v>
                </c:pt>
                <c:pt idx="910">
                  <c:v>37196</c:v>
                </c:pt>
                <c:pt idx="911">
                  <c:v>37226</c:v>
                </c:pt>
                <c:pt idx="912">
                  <c:v>37257</c:v>
                </c:pt>
                <c:pt idx="913">
                  <c:v>37288</c:v>
                </c:pt>
                <c:pt idx="914">
                  <c:v>37316</c:v>
                </c:pt>
                <c:pt idx="915">
                  <c:v>37347</c:v>
                </c:pt>
                <c:pt idx="916">
                  <c:v>37377</c:v>
                </c:pt>
                <c:pt idx="917">
                  <c:v>37408</c:v>
                </c:pt>
                <c:pt idx="918">
                  <c:v>37438</c:v>
                </c:pt>
                <c:pt idx="919">
                  <c:v>37469</c:v>
                </c:pt>
                <c:pt idx="920">
                  <c:v>37500</c:v>
                </c:pt>
                <c:pt idx="921">
                  <c:v>37530</c:v>
                </c:pt>
                <c:pt idx="922">
                  <c:v>37561</c:v>
                </c:pt>
                <c:pt idx="923">
                  <c:v>37591</c:v>
                </c:pt>
                <c:pt idx="924">
                  <c:v>37622</c:v>
                </c:pt>
                <c:pt idx="925">
                  <c:v>37653</c:v>
                </c:pt>
                <c:pt idx="926">
                  <c:v>37681</c:v>
                </c:pt>
                <c:pt idx="927">
                  <c:v>37712</c:v>
                </c:pt>
                <c:pt idx="928">
                  <c:v>37742</c:v>
                </c:pt>
                <c:pt idx="929">
                  <c:v>37773</c:v>
                </c:pt>
                <c:pt idx="930">
                  <c:v>37803</c:v>
                </c:pt>
                <c:pt idx="931">
                  <c:v>37834</c:v>
                </c:pt>
                <c:pt idx="932">
                  <c:v>37865</c:v>
                </c:pt>
                <c:pt idx="933">
                  <c:v>37895</c:v>
                </c:pt>
                <c:pt idx="934">
                  <c:v>37926</c:v>
                </c:pt>
                <c:pt idx="935">
                  <c:v>37956</c:v>
                </c:pt>
                <c:pt idx="936">
                  <c:v>37987</c:v>
                </c:pt>
                <c:pt idx="937">
                  <c:v>38018</c:v>
                </c:pt>
                <c:pt idx="938">
                  <c:v>38047</c:v>
                </c:pt>
                <c:pt idx="939">
                  <c:v>38078</c:v>
                </c:pt>
                <c:pt idx="940">
                  <c:v>38108</c:v>
                </c:pt>
                <c:pt idx="941">
                  <c:v>38139</c:v>
                </c:pt>
                <c:pt idx="942">
                  <c:v>38169</c:v>
                </c:pt>
                <c:pt idx="943">
                  <c:v>38200</c:v>
                </c:pt>
                <c:pt idx="944">
                  <c:v>38231</c:v>
                </c:pt>
                <c:pt idx="945">
                  <c:v>38261</c:v>
                </c:pt>
                <c:pt idx="946">
                  <c:v>38292</c:v>
                </c:pt>
                <c:pt idx="947">
                  <c:v>38322</c:v>
                </c:pt>
                <c:pt idx="948">
                  <c:v>38353</c:v>
                </c:pt>
                <c:pt idx="949">
                  <c:v>38384</c:v>
                </c:pt>
                <c:pt idx="950">
                  <c:v>38412</c:v>
                </c:pt>
                <c:pt idx="951">
                  <c:v>38443</c:v>
                </c:pt>
                <c:pt idx="952">
                  <c:v>38473</c:v>
                </c:pt>
                <c:pt idx="953">
                  <c:v>38504</c:v>
                </c:pt>
                <c:pt idx="954">
                  <c:v>38534</c:v>
                </c:pt>
                <c:pt idx="955">
                  <c:v>38565</c:v>
                </c:pt>
                <c:pt idx="956">
                  <c:v>38596</c:v>
                </c:pt>
                <c:pt idx="957">
                  <c:v>38626</c:v>
                </c:pt>
                <c:pt idx="958">
                  <c:v>38657</c:v>
                </c:pt>
                <c:pt idx="959">
                  <c:v>38687</c:v>
                </c:pt>
                <c:pt idx="960">
                  <c:v>38718</c:v>
                </c:pt>
                <c:pt idx="961">
                  <c:v>38749</c:v>
                </c:pt>
                <c:pt idx="962">
                  <c:v>38777</c:v>
                </c:pt>
                <c:pt idx="963">
                  <c:v>38808</c:v>
                </c:pt>
                <c:pt idx="964">
                  <c:v>38838</c:v>
                </c:pt>
                <c:pt idx="965">
                  <c:v>38869</c:v>
                </c:pt>
                <c:pt idx="966">
                  <c:v>38899</c:v>
                </c:pt>
                <c:pt idx="967">
                  <c:v>38930</c:v>
                </c:pt>
                <c:pt idx="968">
                  <c:v>38961</c:v>
                </c:pt>
                <c:pt idx="969">
                  <c:v>38991</c:v>
                </c:pt>
                <c:pt idx="970">
                  <c:v>39022</c:v>
                </c:pt>
                <c:pt idx="971">
                  <c:v>39052</c:v>
                </c:pt>
                <c:pt idx="972">
                  <c:v>39083</c:v>
                </c:pt>
                <c:pt idx="973">
                  <c:v>39114</c:v>
                </c:pt>
                <c:pt idx="974">
                  <c:v>39142</c:v>
                </c:pt>
                <c:pt idx="975">
                  <c:v>39173</c:v>
                </c:pt>
                <c:pt idx="976">
                  <c:v>39203</c:v>
                </c:pt>
                <c:pt idx="977">
                  <c:v>39234</c:v>
                </c:pt>
                <c:pt idx="978">
                  <c:v>39264</c:v>
                </c:pt>
                <c:pt idx="979">
                  <c:v>39295</c:v>
                </c:pt>
                <c:pt idx="980">
                  <c:v>39326</c:v>
                </c:pt>
                <c:pt idx="981">
                  <c:v>39356</c:v>
                </c:pt>
                <c:pt idx="982">
                  <c:v>39387</c:v>
                </c:pt>
                <c:pt idx="983">
                  <c:v>39417</c:v>
                </c:pt>
                <c:pt idx="984">
                  <c:v>39448</c:v>
                </c:pt>
                <c:pt idx="985">
                  <c:v>39479</c:v>
                </c:pt>
                <c:pt idx="986">
                  <c:v>39508</c:v>
                </c:pt>
                <c:pt idx="987">
                  <c:v>39539</c:v>
                </c:pt>
                <c:pt idx="988">
                  <c:v>39569</c:v>
                </c:pt>
                <c:pt idx="989">
                  <c:v>39600</c:v>
                </c:pt>
                <c:pt idx="990">
                  <c:v>39630</c:v>
                </c:pt>
                <c:pt idx="991">
                  <c:v>39661</c:v>
                </c:pt>
                <c:pt idx="992">
                  <c:v>39692</c:v>
                </c:pt>
                <c:pt idx="993">
                  <c:v>39722</c:v>
                </c:pt>
                <c:pt idx="994">
                  <c:v>39753</c:v>
                </c:pt>
                <c:pt idx="995">
                  <c:v>39783</c:v>
                </c:pt>
                <c:pt idx="996">
                  <c:v>39814</c:v>
                </c:pt>
                <c:pt idx="997">
                  <c:v>39845</c:v>
                </c:pt>
                <c:pt idx="998">
                  <c:v>39873</c:v>
                </c:pt>
                <c:pt idx="999">
                  <c:v>39904</c:v>
                </c:pt>
                <c:pt idx="1000">
                  <c:v>39934</c:v>
                </c:pt>
                <c:pt idx="1001">
                  <c:v>39965</c:v>
                </c:pt>
                <c:pt idx="1002">
                  <c:v>39995</c:v>
                </c:pt>
                <c:pt idx="1003">
                  <c:v>40026</c:v>
                </c:pt>
                <c:pt idx="1004">
                  <c:v>40057</c:v>
                </c:pt>
                <c:pt idx="1005">
                  <c:v>40087</c:v>
                </c:pt>
                <c:pt idx="1006">
                  <c:v>40118</c:v>
                </c:pt>
                <c:pt idx="1007">
                  <c:v>40148</c:v>
                </c:pt>
                <c:pt idx="1008">
                  <c:v>40179</c:v>
                </c:pt>
                <c:pt idx="1009">
                  <c:v>40210</c:v>
                </c:pt>
                <c:pt idx="1010">
                  <c:v>40238</c:v>
                </c:pt>
                <c:pt idx="1011">
                  <c:v>40269</c:v>
                </c:pt>
                <c:pt idx="1012">
                  <c:v>40299</c:v>
                </c:pt>
                <c:pt idx="1013">
                  <c:v>40330</c:v>
                </c:pt>
                <c:pt idx="1014">
                  <c:v>40360</c:v>
                </c:pt>
                <c:pt idx="1015">
                  <c:v>40391</c:v>
                </c:pt>
                <c:pt idx="1016">
                  <c:v>40422</c:v>
                </c:pt>
                <c:pt idx="1017">
                  <c:v>40452</c:v>
                </c:pt>
                <c:pt idx="1018">
                  <c:v>40483</c:v>
                </c:pt>
                <c:pt idx="1019">
                  <c:v>40513</c:v>
                </c:pt>
                <c:pt idx="1020">
                  <c:v>40544</c:v>
                </c:pt>
                <c:pt idx="1021">
                  <c:v>40575</c:v>
                </c:pt>
                <c:pt idx="1022">
                  <c:v>40603</c:v>
                </c:pt>
                <c:pt idx="1023">
                  <c:v>40634</c:v>
                </c:pt>
                <c:pt idx="1024">
                  <c:v>40664</c:v>
                </c:pt>
                <c:pt idx="1025">
                  <c:v>40695</c:v>
                </c:pt>
                <c:pt idx="1026">
                  <c:v>40725</c:v>
                </c:pt>
                <c:pt idx="1027">
                  <c:v>40756</c:v>
                </c:pt>
                <c:pt idx="1028">
                  <c:v>40787</c:v>
                </c:pt>
                <c:pt idx="1029">
                  <c:v>40817</c:v>
                </c:pt>
                <c:pt idx="1030">
                  <c:v>40848</c:v>
                </c:pt>
                <c:pt idx="1031">
                  <c:v>40878</c:v>
                </c:pt>
                <c:pt idx="1032">
                  <c:v>40909</c:v>
                </c:pt>
                <c:pt idx="1033">
                  <c:v>40940</c:v>
                </c:pt>
                <c:pt idx="1034">
                  <c:v>40969</c:v>
                </c:pt>
                <c:pt idx="1035">
                  <c:v>41000</c:v>
                </c:pt>
                <c:pt idx="1036">
                  <c:v>41030</c:v>
                </c:pt>
                <c:pt idx="1037">
                  <c:v>41061</c:v>
                </c:pt>
                <c:pt idx="1038">
                  <c:v>41091</c:v>
                </c:pt>
                <c:pt idx="1039">
                  <c:v>41122</c:v>
                </c:pt>
                <c:pt idx="1040">
                  <c:v>41153</c:v>
                </c:pt>
                <c:pt idx="1041">
                  <c:v>41183</c:v>
                </c:pt>
                <c:pt idx="1042">
                  <c:v>41214</c:v>
                </c:pt>
                <c:pt idx="1043">
                  <c:v>41244</c:v>
                </c:pt>
                <c:pt idx="1044">
                  <c:v>41275</c:v>
                </c:pt>
                <c:pt idx="1045">
                  <c:v>41306</c:v>
                </c:pt>
                <c:pt idx="1046">
                  <c:v>41334</c:v>
                </c:pt>
                <c:pt idx="1047">
                  <c:v>41365</c:v>
                </c:pt>
                <c:pt idx="1048">
                  <c:v>41395</c:v>
                </c:pt>
                <c:pt idx="1049">
                  <c:v>41426</c:v>
                </c:pt>
                <c:pt idx="1050">
                  <c:v>41456</c:v>
                </c:pt>
                <c:pt idx="1051">
                  <c:v>41487</c:v>
                </c:pt>
                <c:pt idx="1052">
                  <c:v>41518</c:v>
                </c:pt>
                <c:pt idx="1053">
                  <c:v>41548</c:v>
                </c:pt>
                <c:pt idx="1054">
                  <c:v>41579</c:v>
                </c:pt>
                <c:pt idx="1055">
                  <c:v>41609</c:v>
                </c:pt>
                <c:pt idx="1056">
                  <c:v>41640</c:v>
                </c:pt>
                <c:pt idx="1057">
                  <c:v>41671</c:v>
                </c:pt>
                <c:pt idx="1058">
                  <c:v>41699</c:v>
                </c:pt>
                <c:pt idx="1059">
                  <c:v>41730</c:v>
                </c:pt>
                <c:pt idx="1060">
                  <c:v>41760</c:v>
                </c:pt>
                <c:pt idx="1061">
                  <c:v>41791</c:v>
                </c:pt>
                <c:pt idx="1062">
                  <c:v>41821</c:v>
                </c:pt>
                <c:pt idx="1063">
                  <c:v>41852</c:v>
                </c:pt>
                <c:pt idx="1064">
                  <c:v>41883</c:v>
                </c:pt>
                <c:pt idx="1065">
                  <c:v>41913</c:v>
                </c:pt>
                <c:pt idx="1066">
                  <c:v>41944</c:v>
                </c:pt>
                <c:pt idx="1067">
                  <c:v>41974</c:v>
                </c:pt>
                <c:pt idx="1068">
                  <c:v>42005</c:v>
                </c:pt>
                <c:pt idx="1069">
                  <c:v>42036</c:v>
                </c:pt>
                <c:pt idx="1070">
                  <c:v>42064</c:v>
                </c:pt>
                <c:pt idx="1071">
                  <c:v>42095</c:v>
                </c:pt>
                <c:pt idx="1072">
                  <c:v>42125</c:v>
                </c:pt>
                <c:pt idx="1073">
                  <c:v>42156</c:v>
                </c:pt>
                <c:pt idx="1074">
                  <c:v>42186</c:v>
                </c:pt>
                <c:pt idx="1075">
                  <c:v>42217</c:v>
                </c:pt>
                <c:pt idx="1076">
                  <c:v>42248</c:v>
                </c:pt>
                <c:pt idx="1077">
                  <c:v>42278</c:v>
                </c:pt>
                <c:pt idx="1078">
                  <c:v>42309</c:v>
                </c:pt>
                <c:pt idx="1079">
                  <c:v>42339</c:v>
                </c:pt>
                <c:pt idx="1080">
                  <c:v>42370</c:v>
                </c:pt>
                <c:pt idx="1081">
                  <c:v>42401</c:v>
                </c:pt>
                <c:pt idx="1082">
                  <c:v>42430</c:v>
                </c:pt>
                <c:pt idx="1083">
                  <c:v>42461</c:v>
                </c:pt>
                <c:pt idx="1084">
                  <c:v>42491</c:v>
                </c:pt>
                <c:pt idx="1085">
                  <c:v>42522</c:v>
                </c:pt>
                <c:pt idx="1086">
                  <c:v>42552</c:v>
                </c:pt>
                <c:pt idx="1087">
                  <c:v>42583</c:v>
                </c:pt>
                <c:pt idx="1088">
                  <c:v>42614</c:v>
                </c:pt>
                <c:pt idx="1089">
                  <c:v>42644</c:v>
                </c:pt>
                <c:pt idx="1090">
                  <c:v>42675</c:v>
                </c:pt>
                <c:pt idx="1091">
                  <c:v>42705</c:v>
                </c:pt>
                <c:pt idx="1092">
                  <c:v>42736</c:v>
                </c:pt>
                <c:pt idx="1093">
                  <c:v>42767</c:v>
                </c:pt>
                <c:pt idx="1094">
                  <c:v>42795</c:v>
                </c:pt>
                <c:pt idx="1095">
                  <c:v>42826</c:v>
                </c:pt>
                <c:pt idx="1096">
                  <c:v>42856</c:v>
                </c:pt>
                <c:pt idx="1097">
                  <c:v>42887</c:v>
                </c:pt>
                <c:pt idx="1098">
                  <c:v>42917</c:v>
                </c:pt>
                <c:pt idx="1099">
                  <c:v>42948</c:v>
                </c:pt>
                <c:pt idx="1100">
                  <c:v>42979</c:v>
                </c:pt>
                <c:pt idx="1101">
                  <c:v>43009</c:v>
                </c:pt>
                <c:pt idx="1102">
                  <c:v>43040</c:v>
                </c:pt>
                <c:pt idx="1103">
                  <c:v>43070</c:v>
                </c:pt>
                <c:pt idx="1104">
                  <c:v>43101</c:v>
                </c:pt>
                <c:pt idx="1105">
                  <c:v>43132</c:v>
                </c:pt>
                <c:pt idx="1106">
                  <c:v>43160</c:v>
                </c:pt>
                <c:pt idx="1107">
                  <c:v>43191</c:v>
                </c:pt>
                <c:pt idx="1108">
                  <c:v>43221</c:v>
                </c:pt>
                <c:pt idx="1109">
                  <c:v>43252</c:v>
                </c:pt>
                <c:pt idx="1110">
                  <c:v>43282</c:v>
                </c:pt>
                <c:pt idx="1111">
                  <c:v>43313</c:v>
                </c:pt>
                <c:pt idx="1112">
                  <c:v>43344</c:v>
                </c:pt>
                <c:pt idx="1113">
                  <c:v>43374</c:v>
                </c:pt>
                <c:pt idx="1114">
                  <c:v>43405</c:v>
                </c:pt>
                <c:pt idx="1115">
                  <c:v>43435</c:v>
                </c:pt>
                <c:pt idx="1116">
                  <c:v>43466</c:v>
                </c:pt>
                <c:pt idx="1117">
                  <c:v>43497</c:v>
                </c:pt>
                <c:pt idx="1118">
                  <c:v>43525</c:v>
                </c:pt>
                <c:pt idx="1119">
                  <c:v>43556</c:v>
                </c:pt>
                <c:pt idx="1120">
                  <c:v>43586</c:v>
                </c:pt>
                <c:pt idx="1121">
                  <c:v>43617</c:v>
                </c:pt>
                <c:pt idx="1122">
                  <c:v>43647</c:v>
                </c:pt>
                <c:pt idx="1123">
                  <c:v>43678</c:v>
                </c:pt>
                <c:pt idx="1124">
                  <c:v>43709</c:v>
                </c:pt>
                <c:pt idx="1125">
                  <c:v>43739</c:v>
                </c:pt>
                <c:pt idx="1126">
                  <c:v>43770</c:v>
                </c:pt>
                <c:pt idx="1127">
                  <c:v>43800</c:v>
                </c:pt>
                <c:pt idx="1128">
                  <c:v>43831</c:v>
                </c:pt>
                <c:pt idx="1129">
                  <c:v>43862</c:v>
                </c:pt>
                <c:pt idx="1130">
                  <c:v>43891</c:v>
                </c:pt>
                <c:pt idx="1131">
                  <c:v>43922</c:v>
                </c:pt>
                <c:pt idx="1132">
                  <c:v>43952</c:v>
                </c:pt>
                <c:pt idx="1133">
                  <c:v>43983</c:v>
                </c:pt>
                <c:pt idx="1134">
                  <c:v>44013</c:v>
                </c:pt>
                <c:pt idx="1135">
                  <c:v>44044</c:v>
                </c:pt>
                <c:pt idx="1136">
                  <c:v>44075</c:v>
                </c:pt>
                <c:pt idx="1137">
                  <c:v>44105</c:v>
                </c:pt>
                <c:pt idx="1138">
                  <c:v>44136</c:v>
                </c:pt>
                <c:pt idx="1139">
                  <c:v>44166</c:v>
                </c:pt>
                <c:pt idx="1140">
                  <c:v>44197</c:v>
                </c:pt>
                <c:pt idx="1141">
                  <c:v>44228</c:v>
                </c:pt>
                <c:pt idx="1142">
                  <c:v>44256</c:v>
                </c:pt>
                <c:pt idx="1143">
                  <c:v>44287</c:v>
                </c:pt>
                <c:pt idx="1144">
                  <c:v>44317</c:v>
                </c:pt>
                <c:pt idx="1145">
                  <c:v>44348</c:v>
                </c:pt>
                <c:pt idx="1146">
                  <c:v>44378</c:v>
                </c:pt>
                <c:pt idx="1147">
                  <c:v>44409</c:v>
                </c:pt>
                <c:pt idx="1148">
                  <c:v>44440</c:v>
                </c:pt>
                <c:pt idx="1149">
                  <c:v>44470</c:v>
                </c:pt>
                <c:pt idx="1150">
                  <c:v>44501</c:v>
                </c:pt>
                <c:pt idx="1151">
                  <c:v>44531</c:v>
                </c:pt>
                <c:pt idx="1152">
                  <c:v>44562</c:v>
                </c:pt>
                <c:pt idx="1153">
                  <c:v>44593</c:v>
                </c:pt>
                <c:pt idx="1154">
                  <c:v>44621</c:v>
                </c:pt>
                <c:pt idx="1155">
                  <c:v>44652</c:v>
                </c:pt>
                <c:pt idx="1156">
                  <c:v>44682</c:v>
                </c:pt>
                <c:pt idx="1157">
                  <c:v>44713</c:v>
                </c:pt>
                <c:pt idx="1158">
                  <c:v>44743</c:v>
                </c:pt>
                <c:pt idx="1159">
                  <c:v>44774</c:v>
                </c:pt>
                <c:pt idx="1160">
                  <c:v>44805</c:v>
                </c:pt>
                <c:pt idx="1161">
                  <c:v>44835</c:v>
                </c:pt>
                <c:pt idx="1162">
                  <c:v>44866</c:v>
                </c:pt>
                <c:pt idx="1163">
                  <c:v>44896</c:v>
                </c:pt>
                <c:pt idx="1164">
                  <c:v>44927</c:v>
                </c:pt>
                <c:pt idx="1165">
                  <c:v>44958</c:v>
                </c:pt>
                <c:pt idx="1166">
                  <c:v>44986</c:v>
                </c:pt>
                <c:pt idx="1167">
                  <c:v>45017</c:v>
                </c:pt>
                <c:pt idx="1168">
                  <c:v>45047</c:v>
                </c:pt>
                <c:pt idx="1169">
                  <c:v>45078</c:v>
                </c:pt>
                <c:pt idx="1170">
                  <c:v>45108</c:v>
                </c:pt>
                <c:pt idx="1171">
                  <c:v>45139</c:v>
                </c:pt>
                <c:pt idx="1172">
                  <c:v>45170</c:v>
                </c:pt>
                <c:pt idx="1173">
                  <c:v>45200</c:v>
                </c:pt>
                <c:pt idx="1174">
                  <c:v>45231</c:v>
                </c:pt>
                <c:pt idx="1175">
                  <c:v>45261</c:v>
                </c:pt>
              </c:numCache>
            </c:numRef>
          </c:cat>
          <c:val>
            <c:numRef>
              <c:f>'Monthly Data'!$I$2:$I$1177</c:f>
              <c:numCache>
                <c:formatCode>0%</c:formatCode>
                <c:ptCount val="1176"/>
                <c:pt idx="0">
                  <c:v>0.10410761306543637</c:v>
                </c:pt>
                <c:pt idx="1">
                  <c:v>6.1348945567737401E-2</c:v>
                </c:pt>
                <c:pt idx="2">
                  <c:v>-1.974147663231951E-2</c:v>
                </c:pt>
                <c:pt idx="3">
                  <c:v>-9.2815350700292676E-4</c:v>
                </c:pt>
                <c:pt idx="4">
                  <c:v>1.3174302737752219E-2</c:v>
                </c:pt>
                <c:pt idx="5">
                  <c:v>7.1738482947143911E-2</c:v>
                </c:pt>
                <c:pt idx="6">
                  <c:v>0.10835332350529381</c:v>
                </c:pt>
                <c:pt idx="7">
                  <c:v>0.14000330271138961</c:v>
                </c:pt>
                <c:pt idx="8">
                  <c:v>0.13410206073786535</c:v>
                </c:pt>
                <c:pt idx="9">
                  <c:v>8.5936673601091806E-2</c:v>
                </c:pt>
                <c:pt idx="10">
                  <c:v>0.10351749588798698</c:v>
                </c:pt>
                <c:pt idx="11">
                  <c:v>0.13100287845106262</c:v>
                </c:pt>
                <c:pt idx="12">
                  <c:v>0.13882161685399574</c:v>
                </c:pt>
                <c:pt idx="13">
                  <c:v>0.18966578448851745</c:v>
                </c:pt>
                <c:pt idx="14">
                  <c:v>0.19387440320780436</c:v>
                </c:pt>
                <c:pt idx="15">
                  <c:v>0.19507934670403571</c:v>
                </c:pt>
                <c:pt idx="16">
                  <c:v>0.24742221798886432</c:v>
                </c:pt>
                <c:pt idx="17">
                  <c:v>0.20590649663335236</c:v>
                </c:pt>
                <c:pt idx="18">
                  <c:v>0.31006083234127479</c:v>
                </c:pt>
                <c:pt idx="19">
                  <c:v>0.34597465729115595</c:v>
                </c:pt>
                <c:pt idx="20">
                  <c:v>0.39653395148319959</c:v>
                </c:pt>
                <c:pt idx="21">
                  <c:v>0.32119862855109282</c:v>
                </c:pt>
                <c:pt idx="22">
                  <c:v>0.41401033569221934</c:v>
                </c:pt>
                <c:pt idx="23">
                  <c:v>0.44565313867335621</c:v>
                </c:pt>
                <c:pt idx="24">
                  <c:v>0.4320278513367195</c:v>
                </c:pt>
                <c:pt idx="25">
                  <c:v>0.42111879535294072</c:v>
                </c:pt>
                <c:pt idx="26">
                  <c:v>0.54107951257236908</c:v>
                </c:pt>
                <c:pt idx="27">
                  <c:v>0.60046144645594413</c:v>
                </c:pt>
                <c:pt idx="28">
                  <c:v>0.61432257949197733</c:v>
                </c:pt>
                <c:pt idx="29">
                  <c:v>0.53902302990513884</c:v>
                </c:pt>
                <c:pt idx="30">
                  <c:v>0.54497054772413933</c:v>
                </c:pt>
                <c:pt idx="31">
                  <c:v>0.64116874732247209</c:v>
                </c:pt>
                <c:pt idx="32">
                  <c:v>0.66282891792035614</c:v>
                </c:pt>
                <c:pt idx="33">
                  <c:v>0.69302966307452252</c:v>
                </c:pt>
                <c:pt idx="34">
                  <c:v>0.88806087465304051</c:v>
                </c:pt>
                <c:pt idx="35">
                  <c:v>0.89431415401615455</c:v>
                </c:pt>
                <c:pt idx="36">
                  <c:v>0.97373689167673816</c:v>
                </c:pt>
                <c:pt idx="37">
                  <c:v>0.96153535763963505</c:v>
                </c:pt>
                <c:pt idx="38">
                  <c:v>0.95132428587642193</c:v>
                </c:pt>
                <c:pt idx="39">
                  <c:v>0.9847276444377755</c:v>
                </c:pt>
                <c:pt idx="40">
                  <c:v>0.84156170448167811</c:v>
                </c:pt>
                <c:pt idx="41">
                  <c:v>1.003394494894005</c:v>
                </c:pt>
                <c:pt idx="42">
                  <c:v>1.0631191282778265</c:v>
                </c:pt>
                <c:pt idx="43">
                  <c:v>1.223967218250479</c:v>
                </c:pt>
                <c:pt idx="44">
                  <c:v>1.0997140281048901</c:v>
                </c:pt>
                <c:pt idx="45">
                  <c:v>0.6811207681976148</c:v>
                </c:pt>
                <c:pt idx="46">
                  <c:v>0.46435566833196429</c:v>
                </c:pt>
                <c:pt idx="47">
                  <c:v>0.49486114968207007</c:v>
                </c:pt>
                <c:pt idx="48">
                  <c:v>0.5768351330195034</c:v>
                </c:pt>
                <c:pt idx="49">
                  <c:v>0.62056363295256656</c:v>
                </c:pt>
                <c:pt idx="50">
                  <c:v>0.74478484135824052</c:v>
                </c:pt>
                <c:pt idx="51">
                  <c:v>0.68947506024573402</c:v>
                </c:pt>
                <c:pt idx="52">
                  <c:v>0.6666850333464962</c:v>
                </c:pt>
                <c:pt idx="53">
                  <c:v>0.40622127162682475</c:v>
                </c:pt>
                <c:pt idx="54">
                  <c:v>0.47253599804465751</c:v>
                </c:pt>
                <c:pt idx="55">
                  <c:v>0.479082322278646</c:v>
                </c:pt>
                <c:pt idx="56">
                  <c:v>0.27946508475131204</c:v>
                </c:pt>
                <c:pt idx="57">
                  <c:v>0.16759678270287193</c:v>
                </c:pt>
                <c:pt idx="58">
                  <c:v>0.13823272262971198</c:v>
                </c:pt>
                <c:pt idx="59">
                  <c:v>6.4235745580488279E-2</c:v>
                </c:pt>
                <c:pt idx="60">
                  <c:v>0.13919421513811825</c:v>
                </c:pt>
                <c:pt idx="61">
                  <c:v>0.27221562869085636</c:v>
                </c:pt>
                <c:pt idx="62">
                  <c:v>0.19268430774037237</c:v>
                </c:pt>
                <c:pt idx="63">
                  <c:v>7.7465419464402885E-2</c:v>
                </c:pt>
                <c:pt idx="64">
                  <c:v>-5.7011335610156033E-2</c:v>
                </c:pt>
                <c:pt idx="65">
                  <c:v>8.1255503081499647E-2</c:v>
                </c:pt>
                <c:pt idx="66">
                  <c:v>6.2064631530582837E-3</c:v>
                </c:pt>
                <c:pt idx="67">
                  <c:v>9.2003245248621912E-3</c:v>
                </c:pt>
                <c:pt idx="68">
                  <c:v>-0.27962830342045497</c:v>
                </c:pt>
                <c:pt idx="69">
                  <c:v>-0.22203815150781525</c:v>
                </c:pt>
                <c:pt idx="70">
                  <c:v>-0.28578569064705828</c:v>
                </c:pt>
                <c:pt idx="71">
                  <c:v>-0.37967184664900855</c:v>
                </c:pt>
                <c:pt idx="72">
                  <c:v>-0.37829593903116099</c:v>
                </c:pt>
                <c:pt idx="73">
                  <c:v>-0.3383969935446024</c:v>
                </c:pt>
                <c:pt idx="74">
                  <c:v>-0.40875502432777255</c:v>
                </c:pt>
                <c:pt idx="75">
                  <c:v>-0.51462528172336119</c:v>
                </c:pt>
                <c:pt idx="76">
                  <c:v>-0.6091903711566875</c:v>
                </c:pt>
                <c:pt idx="77">
                  <c:v>-0.61141634055378913</c:v>
                </c:pt>
                <c:pt idx="78">
                  <c:v>-0.48341975579661223</c:v>
                </c:pt>
                <c:pt idx="79">
                  <c:v>-0.29490320548996807</c:v>
                </c:pt>
                <c:pt idx="80">
                  <c:v>-0.31571224196631686</c:v>
                </c:pt>
                <c:pt idx="81">
                  <c:v>-0.40330557768587738</c:v>
                </c:pt>
                <c:pt idx="82">
                  <c:v>-0.43511229531820661</c:v>
                </c:pt>
                <c:pt idx="83">
                  <c:v>-0.40873548282674443</c:v>
                </c:pt>
                <c:pt idx="84">
                  <c:v>-0.39542759465267674</c:v>
                </c:pt>
                <c:pt idx="85">
                  <c:v>-0.48093589247121971</c:v>
                </c:pt>
                <c:pt idx="86">
                  <c:v>-0.46340450268360878</c:v>
                </c:pt>
                <c:pt idx="87">
                  <c:v>-0.26425476864067454</c:v>
                </c:pt>
                <c:pt idx="88">
                  <c:v>-0.11178523904126303</c:v>
                </c:pt>
                <c:pt idx="89">
                  <c:v>-8.4280826537863618E-3</c:v>
                </c:pt>
                <c:pt idx="90">
                  <c:v>-0.13636316637358925</c:v>
                </c:pt>
                <c:pt idx="91">
                  <c:v>-4.5144129164864322E-2</c:v>
                </c:pt>
                <c:pt idx="92">
                  <c:v>-0.14955876285108172</c:v>
                </c:pt>
                <c:pt idx="93">
                  <c:v>-0.22452472353061237</c:v>
                </c:pt>
                <c:pt idx="94">
                  <c:v>-0.15228801717959284</c:v>
                </c:pt>
                <c:pt idx="95">
                  <c:v>-0.13967613956268821</c:v>
                </c:pt>
                <c:pt idx="96">
                  <c:v>-3.3381108699057527E-2</c:v>
                </c:pt>
                <c:pt idx="97">
                  <c:v>-6.8552831955460358E-2</c:v>
                </c:pt>
                <c:pt idx="98">
                  <c:v>-7.1953496590866139E-2</c:v>
                </c:pt>
                <c:pt idx="99">
                  <c:v>-9.3121274488368266E-2</c:v>
                </c:pt>
                <c:pt idx="100">
                  <c:v>-0.16260927345658738</c:v>
                </c:pt>
                <c:pt idx="101">
                  <c:v>-0.15135019659487481</c:v>
                </c:pt>
                <c:pt idx="102">
                  <c:v>-0.24819458145408924</c:v>
                </c:pt>
                <c:pt idx="103">
                  <c:v>-0.20873495227432803</c:v>
                </c:pt>
                <c:pt idx="104">
                  <c:v>-0.22714778257747659</c:v>
                </c:pt>
                <c:pt idx="105">
                  <c:v>-0.23912651133972995</c:v>
                </c:pt>
                <c:pt idx="106">
                  <c:v>-0.17894576000138029</c:v>
                </c:pt>
                <c:pt idx="107">
                  <c:v>-0.17437009047558905</c:v>
                </c:pt>
                <c:pt idx="108">
                  <c:v>-0.21832544009326071</c:v>
                </c:pt>
                <c:pt idx="109">
                  <c:v>-0.24293321927964728</c:v>
                </c:pt>
                <c:pt idx="110">
                  <c:v>-0.27550309961425956</c:v>
                </c:pt>
                <c:pt idx="111">
                  <c:v>-0.22057083989556803</c:v>
                </c:pt>
                <c:pt idx="112">
                  <c:v>-0.19753066215462056</c:v>
                </c:pt>
                <c:pt idx="113">
                  <c:v>-0.15030569392236104</c:v>
                </c:pt>
                <c:pt idx="114">
                  <c:v>-9.1504287046073052E-2</c:v>
                </c:pt>
                <c:pt idx="115">
                  <c:v>-7.4004576242921005E-2</c:v>
                </c:pt>
                <c:pt idx="116">
                  <c:v>-5.4983502364684522E-2</c:v>
                </c:pt>
                <c:pt idx="117">
                  <c:v>7.6533042549566943E-3</c:v>
                </c:pt>
                <c:pt idx="118">
                  <c:v>4.3204394666395807E-2</c:v>
                </c:pt>
                <c:pt idx="119">
                  <c:v>8.3729701601966244E-2</c:v>
                </c:pt>
                <c:pt idx="120">
                  <c:v>0.14926857706386665</c:v>
                </c:pt>
                <c:pt idx="121">
                  <c:v>0.17186444657264155</c:v>
                </c:pt>
                <c:pt idx="122">
                  <c:v>0.18680769937753294</c:v>
                </c:pt>
                <c:pt idx="123">
                  <c:v>8.7344301604763031E-2</c:v>
                </c:pt>
                <c:pt idx="124">
                  <c:v>0.13570589977734659</c:v>
                </c:pt>
                <c:pt idx="125">
                  <c:v>0.14775084461068477</c:v>
                </c:pt>
                <c:pt idx="126">
                  <c:v>0.20716624615712131</c:v>
                </c:pt>
                <c:pt idx="127">
                  <c:v>0.20388339099119102</c:v>
                </c:pt>
                <c:pt idx="128">
                  <c:v>0.21231073036496539</c:v>
                </c:pt>
                <c:pt idx="129">
                  <c:v>0.29236390898536291</c:v>
                </c:pt>
                <c:pt idx="130">
                  <c:v>0.3285346174910837</c:v>
                </c:pt>
                <c:pt idx="131">
                  <c:v>0.32294035755232375</c:v>
                </c:pt>
                <c:pt idx="132">
                  <c:v>0.34937720833928099</c:v>
                </c:pt>
                <c:pt idx="133">
                  <c:v>0.35662758759924706</c:v>
                </c:pt>
                <c:pt idx="134">
                  <c:v>0.33578166080407157</c:v>
                </c:pt>
                <c:pt idx="135">
                  <c:v>0.22360787744780852</c:v>
                </c:pt>
                <c:pt idx="136">
                  <c:v>0.19729581782077155</c:v>
                </c:pt>
                <c:pt idx="137">
                  <c:v>0.14083224123511418</c:v>
                </c:pt>
                <c:pt idx="138">
                  <c:v>0.22691449686263487</c:v>
                </c:pt>
                <c:pt idx="139">
                  <c:v>0.16068135758222768</c:v>
                </c:pt>
                <c:pt idx="140">
                  <c:v>-8.0429291874085651E-3</c:v>
                </c:pt>
                <c:pt idx="141">
                  <c:v>-0.10720108071359236</c:v>
                </c:pt>
                <c:pt idx="142">
                  <c:v>-0.18057334991984464</c:v>
                </c:pt>
                <c:pt idx="143">
                  <c:v>-0.21435524814565943</c:v>
                </c:pt>
                <c:pt idx="144">
                  <c:v>-0.20323131170498876</c:v>
                </c:pt>
                <c:pt idx="145">
                  <c:v>-0.15598218834069077</c:v>
                </c:pt>
                <c:pt idx="146">
                  <c:v>-0.35868951785807024</c:v>
                </c:pt>
                <c:pt idx="147">
                  <c:v>-0.27552424280757615</c:v>
                </c:pt>
                <c:pt idx="148">
                  <c:v>-0.30196504889596965</c:v>
                </c:pt>
                <c:pt idx="149">
                  <c:v>-0.14143612710718323</c:v>
                </c:pt>
                <c:pt idx="150">
                  <c:v>-8.3754215293470269E-2</c:v>
                </c:pt>
                <c:pt idx="151">
                  <c:v>-0.11398174647162684</c:v>
                </c:pt>
                <c:pt idx="152">
                  <c:v>-0.11200018218494845</c:v>
                </c:pt>
                <c:pt idx="153">
                  <c:v>-4.1458066694230244E-2</c:v>
                </c:pt>
                <c:pt idx="154">
                  <c:v>-6.3352871563151503E-2</c:v>
                </c:pt>
                <c:pt idx="155">
                  <c:v>-3.0669677739971979E-2</c:v>
                </c:pt>
                <c:pt idx="156">
                  <c:v>-9.2799446663749174E-2</c:v>
                </c:pt>
                <c:pt idx="157">
                  <c:v>-5.9653494690816489E-2</c:v>
                </c:pt>
                <c:pt idx="158">
                  <c:v>-0.17587131877989015</c:v>
                </c:pt>
                <c:pt idx="159">
                  <c:v>-0.17625279819998685</c:v>
                </c:pt>
                <c:pt idx="160">
                  <c:v>-0.12582858393498753</c:v>
                </c:pt>
                <c:pt idx="161">
                  <c:v>-0.17636385249349296</c:v>
                </c:pt>
                <c:pt idx="162">
                  <c:v>-9.7389168517597158E-2</c:v>
                </c:pt>
                <c:pt idx="163">
                  <c:v>-0.16167414029991189</c:v>
                </c:pt>
                <c:pt idx="164">
                  <c:v>-4.7386667060367982E-2</c:v>
                </c:pt>
                <c:pt idx="165">
                  <c:v>-5.0565583308123663E-2</c:v>
                </c:pt>
                <c:pt idx="166">
                  <c:v>-9.0129101343140672E-2</c:v>
                </c:pt>
                <c:pt idx="167">
                  <c:v>-6.7129372598228709E-2</c:v>
                </c:pt>
                <c:pt idx="168">
                  <c:v>-8.8003938123714431E-2</c:v>
                </c:pt>
                <c:pt idx="169">
                  <c:v>-8.7426888287672977E-2</c:v>
                </c:pt>
                <c:pt idx="170">
                  <c:v>-7.3712995554354621E-2</c:v>
                </c:pt>
                <c:pt idx="171">
                  <c:v>-7.6564214778133244E-2</c:v>
                </c:pt>
                <c:pt idx="172">
                  <c:v>-0.28304092745491849</c:v>
                </c:pt>
                <c:pt idx="173">
                  <c:v>-0.24478962948756455</c:v>
                </c:pt>
                <c:pt idx="174">
                  <c:v>-0.21927687352089775</c:v>
                </c:pt>
                <c:pt idx="175">
                  <c:v>-0.20673224188517236</c:v>
                </c:pt>
                <c:pt idx="176">
                  <c:v>-0.19221811096463337</c:v>
                </c:pt>
                <c:pt idx="177">
                  <c:v>-0.17252440352092324</c:v>
                </c:pt>
                <c:pt idx="178">
                  <c:v>-0.18996308554491792</c:v>
                </c:pt>
                <c:pt idx="179">
                  <c:v>-0.19458513080355566</c:v>
                </c:pt>
                <c:pt idx="180">
                  <c:v>-0.2321465770905361</c:v>
                </c:pt>
                <c:pt idx="181">
                  <c:v>-0.2482523852986589</c:v>
                </c:pt>
                <c:pt idx="182">
                  <c:v>-0.25144045252482472</c:v>
                </c:pt>
                <c:pt idx="183">
                  <c:v>-0.3005370299795711</c:v>
                </c:pt>
                <c:pt idx="184">
                  <c:v>-0.29908005468828736</c:v>
                </c:pt>
                <c:pt idx="185">
                  <c:v>-0.27720242757839031</c:v>
                </c:pt>
                <c:pt idx="186">
                  <c:v>-0.23847677190286687</c:v>
                </c:pt>
                <c:pt idx="187">
                  <c:v>-0.2535746867573847</c:v>
                </c:pt>
                <c:pt idx="188">
                  <c:v>-0.27400536661172026</c:v>
                </c:pt>
                <c:pt idx="189">
                  <c:v>-0.3241907531927366</c:v>
                </c:pt>
                <c:pt idx="190">
                  <c:v>-0.34429551027766636</c:v>
                </c:pt>
                <c:pt idx="191">
                  <c:v>-0.38337465832723583</c:v>
                </c:pt>
                <c:pt idx="192">
                  <c:v>-0.39040707902642413</c:v>
                </c:pt>
                <c:pt idx="193">
                  <c:v>-0.4123898234013228</c:v>
                </c:pt>
                <c:pt idx="194">
                  <c:v>-0.46106901348707041</c:v>
                </c:pt>
                <c:pt idx="195">
                  <c:v>-0.49046509887895962</c:v>
                </c:pt>
                <c:pt idx="196">
                  <c:v>-0.46954272544501963</c:v>
                </c:pt>
                <c:pt idx="197">
                  <c:v>-0.4582993663565571</c:v>
                </c:pt>
                <c:pt idx="198">
                  <c:v>-0.44577074035011865</c:v>
                </c:pt>
                <c:pt idx="199">
                  <c:v>-0.44194925180692812</c:v>
                </c:pt>
                <c:pt idx="200">
                  <c:v>-0.43070820193230153</c:v>
                </c:pt>
                <c:pt idx="201">
                  <c:v>-0.40281498110714142</c:v>
                </c:pt>
                <c:pt idx="202">
                  <c:v>-0.40824886923774084</c:v>
                </c:pt>
                <c:pt idx="203">
                  <c:v>-0.38534528126939982</c:v>
                </c:pt>
                <c:pt idx="204">
                  <c:v>-0.34479168078178246</c:v>
                </c:pt>
                <c:pt idx="205">
                  <c:v>-0.3083488916968653</c:v>
                </c:pt>
                <c:pt idx="206">
                  <c:v>-0.28265166230876015</c:v>
                </c:pt>
                <c:pt idx="207">
                  <c:v>-0.28904035175034115</c:v>
                </c:pt>
                <c:pt idx="208">
                  <c:v>-0.256218365469844</c:v>
                </c:pt>
                <c:pt idx="209">
                  <c:v>-0.24694868309438478</c:v>
                </c:pt>
                <c:pt idx="210">
                  <c:v>-0.28198453993115113</c:v>
                </c:pt>
                <c:pt idx="211">
                  <c:v>-0.27253328573801949</c:v>
                </c:pt>
                <c:pt idx="212">
                  <c:v>-0.26293735474883961</c:v>
                </c:pt>
                <c:pt idx="213">
                  <c:v>-0.27572331157033192</c:v>
                </c:pt>
                <c:pt idx="214">
                  <c:v>-0.32154982911562957</c:v>
                </c:pt>
                <c:pt idx="215">
                  <c:v>-0.28241630987585964</c:v>
                </c:pt>
                <c:pt idx="216">
                  <c:v>-0.27344244374420679</c:v>
                </c:pt>
                <c:pt idx="217">
                  <c:v>-0.27440138595821029</c:v>
                </c:pt>
                <c:pt idx="218">
                  <c:v>-0.26059787828123682</c:v>
                </c:pt>
                <c:pt idx="219">
                  <c:v>-0.28115517087224373</c:v>
                </c:pt>
                <c:pt idx="220">
                  <c:v>-0.24846264202703539</c:v>
                </c:pt>
                <c:pt idx="221">
                  <c:v>-0.21578387483823924</c:v>
                </c:pt>
                <c:pt idx="222">
                  <c:v>-0.23581445163511594</c:v>
                </c:pt>
                <c:pt idx="223">
                  <c:v>-0.22745476838286482</c:v>
                </c:pt>
                <c:pt idx="224">
                  <c:v>-0.23152761111118048</c:v>
                </c:pt>
                <c:pt idx="225">
                  <c:v>-0.23408411969733101</c:v>
                </c:pt>
                <c:pt idx="226">
                  <c:v>-0.22524391632814122</c:v>
                </c:pt>
                <c:pt idx="227">
                  <c:v>-0.20238470827411159</c:v>
                </c:pt>
                <c:pt idx="228">
                  <c:v>-0.19140973389427407</c:v>
                </c:pt>
                <c:pt idx="229">
                  <c:v>-0.14562685047122004</c:v>
                </c:pt>
                <c:pt idx="230">
                  <c:v>-0.18294459589641221</c:v>
                </c:pt>
                <c:pt idx="231">
                  <c:v>-0.12424373950737388</c:v>
                </c:pt>
                <c:pt idx="232">
                  <c:v>-0.1180090587216005</c:v>
                </c:pt>
                <c:pt idx="233">
                  <c:v>-0.12956963819881473</c:v>
                </c:pt>
                <c:pt idx="234">
                  <c:v>-0.15315676350452645</c:v>
                </c:pt>
                <c:pt idx="235">
                  <c:v>-0.10553558275796104</c:v>
                </c:pt>
                <c:pt idx="236">
                  <c:v>-6.7702544172322354E-2</c:v>
                </c:pt>
                <c:pt idx="237">
                  <c:v>-3.5958292855233664E-2</c:v>
                </c:pt>
                <c:pt idx="238">
                  <c:v>1.0698544655786346E-2</c:v>
                </c:pt>
                <c:pt idx="239">
                  <c:v>1.1175789631522104E-2</c:v>
                </c:pt>
                <c:pt idx="240">
                  <c:v>6.8762049076772414E-2</c:v>
                </c:pt>
                <c:pt idx="241">
                  <c:v>6.9129769636899763E-3</c:v>
                </c:pt>
                <c:pt idx="242">
                  <c:v>4.9944159552414158E-2</c:v>
                </c:pt>
                <c:pt idx="243">
                  <c:v>8.3203080747098257E-2</c:v>
                </c:pt>
                <c:pt idx="244">
                  <c:v>0.11373321928365088</c:v>
                </c:pt>
                <c:pt idx="245">
                  <c:v>5.2755545683913718E-2</c:v>
                </c:pt>
                <c:pt idx="246">
                  <c:v>-3.7045290376269246E-2</c:v>
                </c:pt>
                <c:pt idx="247">
                  <c:v>-0.12134645072857131</c:v>
                </c:pt>
                <c:pt idx="248">
                  <c:v>-0.22198909269684675</c:v>
                </c:pt>
                <c:pt idx="249">
                  <c:v>-0.25208471802533927</c:v>
                </c:pt>
                <c:pt idx="250">
                  <c:v>-0.27372936399960413</c:v>
                </c:pt>
                <c:pt idx="251">
                  <c:v>-0.24832337471053156</c:v>
                </c:pt>
                <c:pt idx="252">
                  <c:v>-0.24137284576871354</c:v>
                </c:pt>
                <c:pt idx="253">
                  <c:v>-0.25381238295834341</c:v>
                </c:pt>
                <c:pt idx="254">
                  <c:v>-0.28363521299351202</c:v>
                </c:pt>
                <c:pt idx="255">
                  <c:v>-0.32166021119820942</c:v>
                </c:pt>
                <c:pt idx="256">
                  <c:v>-0.33196561716502893</c:v>
                </c:pt>
                <c:pt idx="257">
                  <c:v>-0.30317858879369042</c:v>
                </c:pt>
                <c:pt idx="258">
                  <c:v>-0.2847143252933908</c:v>
                </c:pt>
                <c:pt idx="259">
                  <c:v>-0.3102253314007235</c:v>
                </c:pt>
                <c:pt idx="260">
                  <c:v>-0.33187617380566703</c:v>
                </c:pt>
                <c:pt idx="261">
                  <c:v>-0.31888564722813639</c:v>
                </c:pt>
                <c:pt idx="262">
                  <c:v>-0.33808884348882451</c:v>
                </c:pt>
                <c:pt idx="263">
                  <c:v>-0.33042604884471727</c:v>
                </c:pt>
                <c:pt idx="264">
                  <c:v>-0.36741453955005454</c:v>
                </c:pt>
                <c:pt idx="265">
                  <c:v>-0.39285676215242726</c:v>
                </c:pt>
                <c:pt idx="266">
                  <c:v>-0.34415708201553119</c:v>
                </c:pt>
                <c:pt idx="267">
                  <c:v>-0.33490205985508315</c:v>
                </c:pt>
                <c:pt idx="268">
                  <c:v>-0.2926608609587803</c:v>
                </c:pt>
                <c:pt idx="269">
                  <c:v>-0.30238250041690273</c:v>
                </c:pt>
                <c:pt idx="270">
                  <c:v>-0.34915497702278797</c:v>
                </c:pt>
                <c:pt idx="271">
                  <c:v>-0.35310082574335877</c:v>
                </c:pt>
                <c:pt idx="272">
                  <c:v>-0.37532574692531839</c:v>
                </c:pt>
                <c:pt idx="273">
                  <c:v>-0.33897409523330591</c:v>
                </c:pt>
                <c:pt idx="274">
                  <c:v>-0.39745030147382165</c:v>
                </c:pt>
                <c:pt idx="275">
                  <c:v>-0.37868806840142422</c:v>
                </c:pt>
                <c:pt idx="276">
                  <c:v>-0.37757979554644583</c:v>
                </c:pt>
                <c:pt idx="277">
                  <c:v>-0.39391111775978938</c:v>
                </c:pt>
                <c:pt idx="278">
                  <c:v>-0.37225725485188799</c:v>
                </c:pt>
                <c:pt idx="279">
                  <c:v>-0.38921229534818413</c:v>
                </c:pt>
                <c:pt idx="280">
                  <c:v>-0.40680282318563699</c:v>
                </c:pt>
                <c:pt idx="281">
                  <c:v>-0.41086988632118826</c:v>
                </c:pt>
                <c:pt idx="282">
                  <c:v>-0.37628880886469762</c:v>
                </c:pt>
                <c:pt idx="283">
                  <c:v>-0.36591059476543297</c:v>
                </c:pt>
                <c:pt idx="284">
                  <c:v>-0.35224429466620266</c:v>
                </c:pt>
                <c:pt idx="285">
                  <c:v>-0.32984034083156055</c:v>
                </c:pt>
                <c:pt idx="286">
                  <c:v>-0.32343317937476213</c:v>
                </c:pt>
                <c:pt idx="287">
                  <c:v>-0.28610788737278203</c:v>
                </c:pt>
                <c:pt idx="288">
                  <c:v>-0.27457492850833076</c:v>
                </c:pt>
                <c:pt idx="289">
                  <c:v>-0.26774954609211088</c:v>
                </c:pt>
                <c:pt idx="290">
                  <c:v>-0.26538923160703254</c:v>
                </c:pt>
                <c:pt idx="291">
                  <c:v>-0.24033227669216972</c:v>
                </c:pt>
                <c:pt idx="292">
                  <c:v>-0.21486079047516771</c:v>
                </c:pt>
                <c:pt idx="293">
                  <c:v>-0.26775123494937436</c:v>
                </c:pt>
                <c:pt idx="294">
                  <c:v>-0.27025455648069363</c:v>
                </c:pt>
                <c:pt idx="295">
                  <c:v>-0.24465552422128756</c:v>
                </c:pt>
                <c:pt idx="296">
                  <c:v>-0.21520402641363312</c:v>
                </c:pt>
                <c:pt idx="297">
                  <c:v>-0.22640279667526497</c:v>
                </c:pt>
                <c:pt idx="298">
                  <c:v>-0.21225494375817455</c:v>
                </c:pt>
                <c:pt idx="299">
                  <c:v>-0.18248967490592438</c:v>
                </c:pt>
                <c:pt idx="300">
                  <c:v>-0.15355783601700401</c:v>
                </c:pt>
                <c:pt idx="301">
                  <c:v>-0.15520803441696174</c:v>
                </c:pt>
                <c:pt idx="302">
                  <c:v>-0.18007006419506189</c:v>
                </c:pt>
                <c:pt idx="303">
                  <c:v>-0.14406699084372454</c:v>
                </c:pt>
                <c:pt idx="304">
                  <c:v>-0.17109631317640595</c:v>
                </c:pt>
                <c:pt idx="305">
                  <c:v>-0.19609546761946295</c:v>
                </c:pt>
                <c:pt idx="306">
                  <c:v>-0.14417884195517172</c:v>
                </c:pt>
                <c:pt idx="307">
                  <c:v>-0.11121707351484</c:v>
                </c:pt>
                <c:pt idx="308">
                  <c:v>-0.11536749318850892</c:v>
                </c:pt>
                <c:pt idx="309">
                  <c:v>-0.14352625916137507</c:v>
                </c:pt>
                <c:pt idx="310">
                  <c:v>-0.14965218180267437</c:v>
                </c:pt>
                <c:pt idx="311">
                  <c:v>-0.12888002053759673</c:v>
                </c:pt>
                <c:pt idx="312">
                  <c:v>-0.11979410509902666</c:v>
                </c:pt>
                <c:pt idx="313">
                  <c:v>-0.13991141421339037</c:v>
                </c:pt>
                <c:pt idx="314">
                  <c:v>-0.10562884454612131</c:v>
                </c:pt>
                <c:pt idx="315">
                  <c:v>-0.15673400074449151</c:v>
                </c:pt>
                <c:pt idx="316">
                  <c:v>-0.13348655448836366</c:v>
                </c:pt>
                <c:pt idx="317">
                  <c:v>-0.10783129381446932</c:v>
                </c:pt>
                <c:pt idx="318">
                  <c:v>-0.11009717294523036</c:v>
                </c:pt>
                <c:pt idx="319">
                  <c:v>-0.12043506617162048</c:v>
                </c:pt>
                <c:pt idx="320">
                  <c:v>-0.14155019965824611</c:v>
                </c:pt>
                <c:pt idx="321">
                  <c:v>-0.15085509248332807</c:v>
                </c:pt>
                <c:pt idx="322">
                  <c:v>-0.10516921699219406</c:v>
                </c:pt>
                <c:pt idx="323">
                  <c:v>-8.2222186463848268E-2</c:v>
                </c:pt>
                <c:pt idx="324">
                  <c:v>-8.5163157696615976E-2</c:v>
                </c:pt>
                <c:pt idx="325">
                  <c:v>-8.7936611995485636E-2</c:v>
                </c:pt>
                <c:pt idx="326">
                  <c:v>-0.10821383738646317</c:v>
                </c:pt>
                <c:pt idx="327">
                  <c:v>-0.1366579753990369</c:v>
                </c:pt>
                <c:pt idx="328">
                  <c:v>-0.13855463630549514</c:v>
                </c:pt>
                <c:pt idx="329">
                  <c:v>-0.16128801181854058</c:v>
                </c:pt>
                <c:pt idx="330">
                  <c:v>-0.14446855386252944</c:v>
                </c:pt>
                <c:pt idx="331">
                  <c:v>-0.18934471947663445</c:v>
                </c:pt>
                <c:pt idx="332">
                  <c:v>-0.19091208001384785</c:v>
                </c:pt>
                <c:pt idx="333">
                  <c:v>-0.16080922620885196</c:v>
                </c:pt>
                <c:pt idx="334">
                  <c:v>-0.13827401792976834</c:v>
                </c:pt>
                <c:pt idx="335">
                  <c:v>-0.14167551571607173</c:v>
                </c:pt>
                <c:pt idx="336">
                  <c:v>-0.10190545784446103</c:v>
                </c:pt>
                <c:pt idx="337">
                  <c:v>-9.1274381381104219E-2</c:v>
                </c:pt>
                <c:pt idx="338">
                  <c:v>-6.2705923732128466E-2</c:v>
                </c:pt>
                <c:pt idx="339">
                  <c:v>-2.396499396711449E-2</c:v>
                </c:pt>
                <c:pt idx="340">
                  <c:v>-2.6463544845636289E-3</c:v>
                </c:pt>
                <c:pt idx="341">
                  <c:v>3.0884737851402111E-3</c:v>
                </c:pt>
                <c:pt idx="342">
                  <c:v>4.7507118436185047E-2</c:v>
                </c:pt>
                <c:pt idx="343">
                  <c:v>1.8312090689541538E-2</c:v>
                </c:pt>
                <c:pt idx="344">
                  <c:v>8.1991930400085122E-2</c:v>
                </c:pt>
                <c:pt idx="345">
                  <c:v>5.8828956159253654E-2</c:v>
                </c:pt>
                <c:pt idx="346">
                  <c:v>0.1522354867246376</c:v>
                </c:pt>
                <c:pt idx="347">
                  <c:v>0.21385777368559933</c:v>
                </c:pt>
                <c:pt idx="348">
                  <c:v>0.21566233198082108</c:v>
                </c:pt>
                <c:pt idx="349">
                  <c:v>0.24641604014920593</c:v>
                </c:pt>
                <c:pt idx="350">
                  <c:v>0.23866985859484191</c:v>
                </c:pt>
                <c:pt idx="351">
                  <c:v>0.27133724426508765</c:v>
                </c:pt>
                <c:pt idx="352">
                  <c:v>0.27765751018939144</c:v>
                </c:pt>
                <c:pt idx="353">
                  <c:v>0.35466883118210557</c:v>
                </c:pt>
                <c:pt idx="354">
                  <c:v>0.36903000742883063</c:v>
                </c:pt>
                <c:pt idx="355">
                  <c:v>0.36657366762649946</c:v>
                </c:pt>
                <c:pt idx="356">
                  <c:v>0.35120149592954775</c:v>
                </c:pt>
                <c:pt idx="357">
                  <c:v>0.31037495451490682</c:v>
                </c:pt>
                <c:pt idx="358">
                  <c:v>0.39665084763618697</c:v>
                </c:pt>
                <c:pt idx="359">
                  <c:v>0.41724925815354474</c:v>
                </c:pt>
                <c:pt idx="360">
                  <c:v>0.37003805075872243</c:v>
                </c:pt>
                <c:pt idx="361">
                  <c:v>0.41636559522454397</c:v>
                </c:pt>
                <c:pt idx="362">
                  <c:v>0.50379411872609636</c:v>
                </c:pt>
                <c:pt idx="363">
                  <c:v>0.49691477403606399</c:v>
                </c:pt>
                <c:pt idx="364">
                  <c:v>0.40959461414088705</c:v>
                </c:pt>
                <c:pt idx="365">
                  <c:v>0.44254534831282943</c:v>
                </c:pt>
                <c:pt idx="366">
                  <c:v>0.49599355744643314</c:v>
                </c:pt>
                <c:pt idx="367">
                  <c:v>0.44747710567386645</c:v>
                </c:pt>
                <c:pt idx="368">
                  <c:v>0.36313486489423719</c:v>
                </c:pt>
                <c:pt idx="369">
                  <c:v>0.36100889421983151</c:v>
                </c:pt>
                <c:pt idx="370">
                  <c:v>0.36108043458567374</c:v>
                </c:pt>
                <c:pt idx="371">
                  <c:v>0.39446500941684826</c:v>
                </c:pt>
                <c:pt idx="372">
                  <c:v>0.34104831290943682</c:v>
                </c:pt>
                <c:pt idx="373">
                  <c:v>0.30458534417115968</c:v>
                </c:pt>
                <c:pt idx="374">
                  <c:v>0.3231914744335127</c:v>
                </c:pt>
                <c:pt idx="375">
                  <c:v>0.37012417427371225</c:v>
                </c:pt>
                <c:pt idx="376">
                  <c:v>0.40792553326193715</c:v>
                </c:pt>
                <c:pt idx="377">
                  <c:v>0.38809653516518372</c:v>
                </c:pt>
                <c:pt idx="378">
                  <c:v>0.38378024710310776</c:v>
                </c:pt>
                <c:pt idx="379">
                  <c:v>0.30933491260464518</c:v>
                </c:pt>
                <c:pt idx="380">
                  <c:v>0.22758561657334186</c:v>
                </c:pt>
                <c:pt idx="381">
                  <c:v>0.1718544679825651</c:v>
                </c:pt>
                <c:pt idx="382">
                  <c:v>0.19100754572132317</c:v>
                </c:pt>
                <c:pt idx="383">
                  <c:v>0.14094046244242242</c:v>
                </c:pt>
                <c:pt idx="384">
                  <c:v>0.18271126988423925</c:v>
                </c:pt>
                <c:pt idx="385">
                  <c:v>0.15989391141278264</c:v>
                </c:pt>
                <c:pt idx="386">
                  <c:v>0.18416499319267343</c:v>
                </c:pt>
                <c:pt idx="387">
                  <c:v>0.21067303287929628</c:v>
                </c:pt>
                <c:pt idx="388">
                  <c:v>0.23318427557994981</c:v>
                </c:pt>
                <c:pt idx="389">
                  <c:v>0.26267042466528512</c:v>
                </c:pt>
                <c:pt idx="390">
                  <c:v>0.30721190493737494</c:v>
                </c:pt>
                <c:pt idx="391">
                  <c:v>0.32979599704779483</c:v>
                </c:pt>
                <c:pt idx="392">
                  <c:v>0.38648522641268901</c:v>
                </c:pt>
                <c:pt idx="393">
                  <c:v>0.4166654526333895</c:v>
                </c:pt>
                <c:pt idx="394">
                  <c:v>0.44762324806994558</c:v>
                </c:pt>
                <c:pt idx="395">
                  <c:v>0.52182894465145924</c:v>
                </c:pt>
                <c:pt idx="396">
                  <c:v>0.52222335574312972</c:v>
                </c:pt>
                <c:pt idx="397">
                  <c:v>0.53643320828037</c:v>
                </c:pt>
                <c:pt idx="398">
                  <c:v>0.53535423271578964</c:v>
                </c:pt>
                <c:pt idx="399">
                  <c:v>0.58037734300001609</c:v>
                </c:pt>
                <c:pt idx="400">
                  <c:v>0.60218578242227738</c:v>
                </c:pt>
                <c:pt idx="401">
                  <c:v>0.58771291289926109</c:v>
                </c:pt>
                <c:pt idx="402">
                  <c:v>0.62723221600961465</c:v>
                </c:pt>
                <c:pt idx="403">
                  <c:v>0.59884573788751472</c:v>
                </c:pt>
                <c:pt idx="404">
                  <c:v>0.5135173802853461</c:v>
                </c:pt>
                <c:pt idx="405">
                  <c:v>0.52372986943021305</c:v>
                </c:pt>
                <c:pt idx="406">
                  <c:v>0.54325489261169957</c:v>
                </c:pt>
                <c:pt idx="407">
                  <c:v>0.57749526281547658</c:v>
                </c:pt>
                <c:pt idx="408">
                  <c:v>0.46931673215592418</c:v>
                </c:pt>
                <c:pt idx="409">
                  <c:v>0.47712813305056812</c:v>
                </c:pt>
                <c:pt idx="410">
                  <c:v>0.45004100316505746</c:v>
                </c:pt>
                <c:pt idx="411">
                  <c:v>0.41532845268098528</c:v>
                </c:pt>
                <c:pt idx="412">
                  <c:v>0.45509270995128714</c:v>
                </c:pt>
                <c:pt idx="413">
                  <c:v>0.47591988791130668</c:v>
                </c:pt>
                <c:pt idx="414">
                  <c:v>0.43502677248285648</c:v>
                </c:pt>
                <c:pt idx="415">
                  <c:v>0.4724730735334588</c:v>
                </c:pt>
                <c:pt idx="416">
                  <c:v>0.37912207779017915</c:v>
                </c:pt>
                <c:pt idx="417">
                  <c:v>0.35552614548677708</c:v>
                </c:pt>
                <c:pt idx="418">
                  <c:v>0.41293209628411054</c:v>
                </c:pt>
                <c:pt idx="419">
                  <c:v>0.47349844176322153</c:v>
                </c:pt>
                <c:pt idx="420">
                  <c:v>0.55898478387721573</c:v>
                </c:pt>
                <c:pt idx="421">
                  <c:v>0.60787976683274181</c:v>
                </c:pt>
                <c:pt idx="422">
                  <c:v>0.64841024169128647</c:v>
                </c:pt>
                <c:pt idx="423">
                  <c:v>0.64699361323205173</c:v>
                </c:pt>
                <c:pt idx="424">
                  <c:v>0.68007633303044601</c:v>
                </c:pt>
                <c:pt idx="425">
                  <c:v>0.62284671740714503</c:v>
                </c:pt>
                <c:pt idx="426">
                  <c:v>0.65142994527477005</c:v>
                </c:pt>
                <c:pt idx="427">
                  <c:v>0.6925791198584943</c:v>
                </c:pt>
                <c:pt idx="428">
                  <c:v>0.64452244272283243</c:v>
                </c:pt>
                <c:pt idx="429">
                  <c:v>0.68084609999631773</c:v>
                </c:pt>
                <c:pt idx="430">
                  <c:v>0.74838345482788804</c:v>
                </c:pt>
                <c:pt idx="431">
                  <c:v>0.7390477768832433</c:v>
                </c:pt>
                <c:pt idx="432">
                  <c:v>0.66656674702205998</c:v>
                </c:pt>
                <c:pt idx="433">
                  <c:v>0.68510110407791869</c:v>
                </c:pt>
                <c:pt idx="434">
                  <c:v>0.66783645870086072</c:v>
                </c:pt>
                <c:pt idx="435">
                  <c:v>0.548038326313532</c:v>
                </c:pt>
                <c:pt idx="436">
                  <c:v>0.40997997572426459</c:v>
                </c:pt>
                <c:pt idx="437">
                  <c:v>0.28620978342213999</c:v>
                </c:pt>
                <c:pt idx="438">
                  <c:v>0.35843389609379206</c:v>
                </c:pt>
                <c:pt idx="439">
                  <c:v>0.38278745953415472</c:v>
                </c:pt>
                <c:pt idx="440">
                  <c:v>0.30205617852160849</c:v>
                </c:pt>
                <c:pt idx="441">
                  <c:v>0.29740603128699927</c:v>
                </c:pt>
                <c:pt idx="442">
                  <c:v>0.43299495578928116</c:v>
                </c:pt>
                <c:pt idx="443">
                  <c:v>0.44278811219312364</c:v>
                </c:pt>
                <c:pt idx="444">
                  <c:v>0.50932478283144622</c:v>
                </c:pt>
                <c:pt idx="445">
                  <c:v>0.46864990037518939</c:v>
                </c:pt>
                <c:pt idx="446">
                  <c:v>0.50387278982439931</c:v>
                </c:pt>
                <c:pt idx="447">
                  <c:v>0.56677297674421379</c:v>
                </c:pt>
                <c:pt idx="448">
                  <c:v>0.58927403899476838</c:v>
                </c:pt>
                <c:pt idx="449">
                  <c:v>0.54754108375177646</c:v>
                </c:pt>
                <c:pt idx="450">
                  <c:v>0.53205030835751366</c:v>
                </c:pt>
                <c:pt idx="451">
                  <c:v>0.60473597061234563</c:v>
                </c:pt>
                <c:pt idx="452">
                  <c:v>0.57549074013409385</c:v>
                </c:pt>
                <c:pt idx="453">
                  <c:v>0.60581575364747842</c:v>
                </c:pt>
                <c:pt idx="454">
                  <c:v>0.58764666900021489</c:v>
                </c:pt>
                <c:pt idx="455">
                  <c:v>0.6072092508772633</c:v>
                </c:pt>
                <c:pt idx="456">
                  <c:v>0.63947844753787808</c:v>
                </c:pt>
                <c:pt idx="457">
                  <c:v>0.65989481265650474</c:v>
                </c:pt>
                <c:pt idx="458">
                  <c:v>0.67915567080106976</c:v>
                </c:pt>
                <c:pt idx="459">
                  <c:v>0.67658375581240238</c:v>
                </c:pt>
                <c:pt idx="460">
                  <c:v>0.69515623353942058</c:v>
                </c:pt>
                <c:pt idx="461">
                  <c:v>0.70681261690769936</c:v>
                </c:pt>
                <c:pt idx="462">
                  <c:v>0.72651588509331222</c:v>
                </c:pt>
                <c:pt idx="463">
                  <c:v>0.70263794880903552</c:v>
                </c:pt>
                <c:pt idx="464">
                  <c:v>0.7379914940490222</c:v>
                </c:pt>
                <c:pt idx="465">
                  <c:v>0.74384024911095281</c:v>
                </c:pt>
                <c:pt idx="466">
                  <c:v>0.7336126980339861</c:v>
                </c:pt>
                <c:pt idx="467">
                  <c:v>0.73003154456238151</c:v>
                </c:pt>
                <c:pt idx="468">
                  <c:v>0.78629036325719848</c:v>
                </c:pt>
                <c:pt idx="469">
                  <c:v>0.78964229082753823</c:v>
                </c:pt>
                <c:pt idx="470">
                  <c:v>0.75671480264896718</c:v>
                </c:pt>
                <c:pt idx="471">
                  <c:v>0.80096298861585113</c:v>
                </c:pt>
                <c:pt idx="472">
                  <c:v>0.78274949455136666</c:v>
                </c:pt>
                <c:pt idx="473">
                  <c:v>0.67096868647728369</c:v>
                </c:pt>
                <c:pt idx="474">
                  <c:v>0.69082001569920681</c:v>
                </c:pt>
                <c:pt idx="475">
                  <c:v>0.73292833604539087</c:v>
                </c:pt>
                <c:pt idx="476">
                  <c:v>0.77803620776764393</c:v>
                </c:pt>
                <c:pt idx="477">
                  <c:v>0.81403496929843433</c:v>
                </c:pt>
                <c:pt idx="478">
                  <c:v>0.80999903741394874</c:v>
                </c:pt>
                <c:pt idx="479">
                  <c:v>0.81842514194443816</c:v>
                </c:pt>
                <c:pt idx="480">
                  <c:v>0.82826992201139271</c:v>
                </c:pt>
                <c:pt idx="481">
                  <c:v>0.79136100314645774</c:v>
                </c:pt>
                <c:pt idx="482">
                  <c:v>0.73813129315118031</c:v>
                </c:pt>
                <c:pt idx="483">
                  <c:v>0.7604203506011642</c:v>
                </c:pt>
                <c:pt idx="484">
                  <c:v>0.65875666427030199</c:v>
                </c:pt>
                <c:pt idx="485">
                  <c:v>0.62710874478351708</c:v>
                </c:pt>
                <c:pt idx="486">
                  <c:v>0.59265345908057721</c:v>
                </c:pt>
                <c:pt idx="487">
                  <c:v>0.45603770700019464</c:v>
                </c:pt>
                <c:pt idx="488">
                  <c:v>0.43850044191174242</c:v>
                </c:pt>
                <c:pt idx="489">
                  <c:v>0.48318021228451968</c:v>
                </c:pt>
                <c:pt idx="490">
                  <c:v>0.50150417420000504</c:v>
                </c:pt>
                <c:pt idx="491">
                  <c:v>0.50125458605630446</c:v>
                </c:pt>
                <c:pt idx="492">
                  <c:v>0.62114486375833255</c:v>
                </c:pt>
                <c:pt idx="493">
                  <c:v>0.63046974400952105</c:v>
                </c:pt>
                <c:pt idx="494">
                  <c:v>0.68749727283879225</c:v>
                </c:pt>
                <c:pt idx="495">
                  <c:v>0.74364927105038325</c:v>
                </c:pt>
                <c:pt idx="496">
                  <c:v>0.66017427966541353</c:v>
                </c:pt>
                <c:pt idx="497">
                  <c:v>0.69038342087278393</c:v>
                </c:pt>
                <c:pt idx="498">
                  <c:v>0.75809792711909263</c:v>
                </c:pt>
                <c:pt idx="499">
                  <c:v>0.7330642303979864</c:v>
                </c:pt>
                <c:pt idx="500">
                  <c:v>0.77740799620786061</c:v>
                </c:pt>
                <c:pt idx="501">
                  <c:v>0.71488953828713742</c:v>
                </c:pt>
                <c:pt idx="502">
                  <c:v>0.71256181466353596</c:v>
                </c:pt>
                <c:pt idx="503">
                  <c:v>0.75552059113230063</c:v>
                </c:pt>
                <c:pt idx="504">
                  <c:v>0.67263161719064457</c:v>
                </c:pt>
                <c:pt idx="505">
                  <c:v>0.60285424369765672</c:v>
                </c:pt>
                <c:pt idx="506">
                  <c:v>0.59868957249496924</c:v>
                </c:pt>
                <c:pt idx="507">
                  <c:v>0.73559094942506698</c:v>
                </c:pt>
                <c:pt idx="508">
                  <c:v>0.76789450467311648</c:v>
                </c:pt>
                <c:pt idx="509">
                  <c:v>0.76767894335789055</c:v>
                </c:pt>
                <c:pt idx="510">
                  <c:v>0.7093526961276031</c:v>
                </c:pt>
                <c:pt idx="511">
                  <c:v>0.72515547938679004</c:v>
                </c:pt>
                <c:pt idx="512">
                  <c:v>0.78736940725881488</c:v>
                </c:pt>
                <c:pt idx="513">
                  <c:v>0.78281346064564872</c:v>
                </c:pt>
                <c:pt idx="514">
                  <c:v>0.87142778048731206</c:v>
                </c:pt>
                <c:pt idx="515">
                  <c:v>0.79089215663869439</c:v>
                </c:pt>
                <c:pt idx="516">
                  <c:v>0.76321684145285995</c:v>
                </c:pt>
                <c:pt idx="517">
                  <c:v>0.64985899782643086</c:v>
                </c:pt>
                <c:pt idx="518">
                  <c:v>0.67815932203757878</c:v>
                </c:pt>
                <c:pt idx="519">
                  <c:v>0.69287456695023919</c:v>
                </c:pt>
                <c:pt idx="520">
                  <c:v>0.68568501833478379</c:v>
                </c:pt>
                <c:pt idx="521">
                  <c:v>0.55596120810315908</c:v>
                </c:pt>
                <c:pt idx="522">
                  <c:v>0.43932745917802007</c:v>
                </c:pt>
                <c:pt idx="523">
                  <c:v>0.49756559179398474</c:v>
                </c:pt>
                <c:pt idx="524">
                  <c:v>0.45025572936360181</c:v>
                </c:pt>
                <c:pt idx="525">
                  <c:v>0.5156295905542494</c:v>
                </c:pt>
                <c:pt idx="526">
                  <c:v>0.45022810674505531</c:v>
                </c:pt>
                <c:pt idx="527">
                  <c:v>0.40609989132646462</c:v>
                </c:pt>
                <c:pt idx="528">
                  <c:v>0.29008424664883381</c:v>
                </c:pt>
                <c:pt idx="529">
                  <c:v>0.34953707161031877</c:v>
                </c:pt>
                <c:pt idx="530">
                  <c:v>0.32860904555681847</c:v>
                </c:pt>
                <c:pt idx="531">
                  <c:v>0.17335345354025744</c:v>
                </c:pt>
                <c:pt idx="532">
                  <c:v>8.9427690972931906E-2</c:v>
                </c:pt>
                <c:pt idx="533">
                  <c:v>2.175583455786434E-2</c:v>
                </c:pt>
                <c:pt idx="534">
                  <c:v>8.6137204202084705E-2</c:v>
                </c:pt>
                <c:pt idx="535">
                  <c:v>0.13430361337265539</c:v>
                </c:pt>
                <c:pt idx="536">
                  <c:v>0.17528162208954168</c:v>
                </c:pt>
                <c:pt idx="537">
                  <c:v>0.14175873032588227</c:v>
                </c:pt>
                <c:pt idx="538">
                  <c:v>0.18681243937401937</c:v>
                </c:pt>
                <c:pt idx="539">
                  <c:v>0.24661678985346369</c:v>
                </c:pt>
                <c:pt idx="540">
                  <c:v>0.30445753206372705</c:v>
                </c:pt>
                <c:pt idx="541">
                  <c:v>0.31639934333372732</c:v>
                </c:pt>
                <c:pt idx="542">
                  <c:v>0.36365239560308482</c:v>
                </c:pt>
                <c:pt idx="543">
                  <c:v>0.39910442141817604</c:v>
                </c:pt>
                <c:pt idx="544">
                  <c:v>0.33343851907786592</c:v>
                </c:pt>
                <c:pt idx="545">
                  <c:v>0.31997076436545657</c:v>
                </c:pt>
                <c:pt idx="546">
                  <c:v>0.25588095039121517</c:v>
                </c:pt>
                <c:pt idx="547">
                  <c:v>0.29891376927740865</c:v>
                </c:pt>
                <c:pt idx="548">
                  <c:v>0.28551278568851091</c:v>
                </c:pt>
                <c:pt idx="549">
                  <c:v>0.22366043530027491</c:v>
                </c:pt>
                <c:pt idx="550">
                  <c:v>0.21578551639700994</c:v>
                </c:pt>
                <c:pt idx="551">
                  <c:v>0.31227937603003908</c:v>
                </c:pt>
                <c:pt idx="552">
                  <c:v>0.3412241036127619</c:v>
                </c:pt>
                <c:pt idx="553">
                  <c:v>0.36865818719047883</c:v>
                </c:pt>
                <c:pt idx="554">
                  <c:v>0.36996056257690846</c:v>
                </c:pt>
                <c:pt idx="555">
                  <c:v>0.36697049881128296</c:v>
                </c:pt>
                <c:pt idx="556">
                  <c:v>0.37723392832192459</c:v>
                </c:pt>
                <c:pt idx="557">
                  <c:v>0.33707995185759976</c:v>
                </c:pt>
                <c:pt idx="558">
                  <c:v>0.31689999245938427</c:v>
                </c:pt>
                <c:pt idx="559">
                  <c:v>0.35283238305503017</c:v>
                </c:pt>
                <c:pt idx="560">
                  <c:v>0.33150858951339068</c:v>
                </c:pt>
                <c:pt idx="561">
                  <c:v>0.32996527641613027</c:v>
                </c:pt>
                <c:pt idx="562">
                  <c:v>0.38498924314765648</c:v>
                </c:pt>
                <c:pt idx="563">
                  <c:v>0.38774205756984159</c:v>
                </c:pt>
                <c:pt idx="564">
                  <c:v>0.33957083256867704</c:v>
                </c:pt>
                <c:pt idx="565">
                  <c:v>0.26679185129688565</c:v>
                </c:pt>
                <c:pt idx="566">
                  <c:v>0.23976774391286892</c:v>
                </c:pt>
                <c:pt idx="567">
                  <c:v>0.16618131855225071</c:v>
                </c:pt>
                <c:pt idx="568">
                  <c:v>0.1268172567899799</c:v>
                </c:pt>
                <c:pt idx="569">
                  <c:v>0.10198411176562483</c:v>
                </c:pt>
                <c:pt idx="570">
                  <c:v>0.15279540760089816</c:v>
                </c:pt>
                <c:pt idx="571">
                  <c:v>9.1207243647030589E-2</c:v>
                </c:pt>
                <c:pt idx="572">
                  <c:v>0.14013509096458288</c:v>
                </c:pt>
                <c:pt idx="573">
                  <c:v>0.12264621248673269</c:v>
                </c:pt>
                <c:pt idx="574">
                  <c:v>-2.2888859056753419E-2</c:v>
                </c:pt>
                <c:pt idx="575">
                  <c:v>-2.1014245081037886E-2</c:v>
                </c:pt>
                <c:pt idx="576">
                  <c:v>-3.2362651678595866E-2</c:v>
                </c:pt>
                <c:pt idx="577">
                  <c:v>-4.8078804540232611E-2</c:v>
                </c:pt>
                <c:pt idx="578">
                  <c:v>-8.6349866182172774E-2</c:v>
                </c:pt>
                <c:pt idx="579">
                  <c:v>-0.1348956611686698</c:v>
                </c:pt>
                <c:pt idx="580">
                  <c:v>-0.18025498997214806</c:v>
                </c:pt>
                <c:pt idx="581">
                  <c:v>-0.20660914410437925</c:v>
                </c:pt>
                <c:pt idx="582">
                  <c:v>-0.27450100036872382</c:v>
                </c:pt>
                <c:pt idx="583">
                  <c:v>-0.34832160962959635</c:v>
                </c:pt>
                <c:pt idx="584">
                  <c:v>-0.43015458346878133</c:v>
                </c:pt>
                <c:pt idx="585">
                  <c:v>-0.34608599732322798</c:v>
                </c:pt>
                <c:pt idx="586">
                  <c:v>-0.38116664760073371</c:v>
                </c:pt>
                <c:pt idx="587">
                  <c:v>-0.40488573628635105</c:v>
                </c:pt>
                <c:pt idx="588">
                  <c:v>-0.3277201219548147</c:v>
                </c:pt>
                <c:pt idx="589">
                  <c:v>-0.2960732146707733</c:v>
                </c:pt>
                <c:pt idx="590">
                  <c:v>-0.28183846108182498</c:v>
                </c:pt>
                <c:pt idx="591">
                  <c:v>-0.2547137043737363</c:v>
                </c:pt>
                <c:pt idx="592">
                  <c:v>-0.22174711377022982</c:v>
                </c:pt>
                <c:pt idx="593">
                  <c:v>-0.19131623926078534</c:v>
                </c:pt>
                <c:pt idx="594">
                  <c:v>-0.25478537685619673</c:v>
                </c:pt>
                <c:pt idx="595">
                  <c:v>-0.27602978575024906</c:v>
                </c:pt>
                <c:pt idx="596">
                  <c:v>-0.30928769448104587</c:v>
                </c:pt>
                <c:pt idx="597">
                  <c:v>-0.27526779474196872</c:v>
                </c:pt>
                <c:pt idx="598">
                  <c:v>-0.2623770823798528</c:v>
                </c:pt>
                <c:pt idx="599">
                  <c:v>-0.27728552952875041</c:v>
                </c:pt>
                <c:pt idx="600">
                  <c:v>-0.1914445359505268</c:v>
                </c:pt>
                <c:pt idx="601">
                  <c:v>-0.19622477748201439</c:v>
                </c:pt>
                <c:pt idx="602">
                  <c:v>-0.17863390350349428</c:v>
                </c:pt>
                <c:pt idx="603">
                  <c:v>-0.19520542288536791</c:v>
                </c:pt>
                <c:pt idx="604">
                  <c:v>-0.21233337655588125</c:v>
                </c:pt>
                <c:pt idx="605">
                  <c:v>-0.18452407696700823</c:v>
                </c:pt>
                <c:pt idx="606">
                  <c:v>-0.19943649731352608</c:v>
                </c:pt>
                <c:pt idx="607">
                  <c:v>-0.20813196177608717</c:v>
                </c:pt>
                <c:pt idx="608">
                  <c:v>-0.19530536389335595</c:v>
                </c:pt>
                <c:pt idx="609">
                  <c:v>-0.22087779767515969</c:v>
                </c:pt>
                <c:pt idx="610">
                  <c:v>-0.22093953506016528</c:v>
                </c:pt>
                <c:pt idx="611">
                  <c:v>-0.18234204787023567</c:v>
                </c:pt>
                <c:pt idx="612">
                  <c:v>-0.22162519743125753</c:v>
                </c:pt>
                <c:pt idx="613">
                  <c:v>-0.24663298959252067</c:v>
                </c:pt>
                <c:pt idx="614">
                  <c:v>-0.26370443753390727</c:v>
                </c:pt>
                <c:pt idx="615">
                  <c:v>-0.27075818321933065</c:v>
                </c:pt>
                <c:pt idx="616">
                  <c:v>-0.28712153515916539</c:v>
                </c:pt>
                <c:pt idx="617">
                  <c:v>-0.25927436476742682</c:v>
                </c:pt>
                <c:pt idx="618">
                  <c:v>-0.2778696788456102</c:v>
                </c:pt>
                <c:pt idx="619">
                  <c:v>-0.29435835265699961</c:v>
                </c:pt>
                <c:pt idx="620">
                  <c:v>-0.30001443421518936</c:v>
                </c:pt>
                <c:pt idx="621">
                  <c:v>-0.3335518021966547</c:v>
                </c:pt>
                <c:pt idx="622">
                  <c:v>-0.31154541228830201</c:v>
                </c:pt>
                <c:pt idx="623">
                  <c:v>-0.31333212300844282</c:v>
                </c:pt>
                <c:pt idx="624">
                  <c:v>-0.35997355766079342</c:v>
                </c:pt>
                <c:pt idx="625">
                  <c:v>-0.37458177627690892</c:v>
                </c:pt>
                <c:pt idx="626">
                  <c:v>-0.36304144478335487</c:v>
                </c:pt>
                <c:pt idx="627">
                  <c:v>-0.31873689550379913</c:v>
                </c:pt>
                <c:pt idx="628">
                  <c:v>-0.31533972848546976</c:v>
                </c:pt>
                <c:pt idx="629">
                  <c:v>-0.33531005557226756</c:v>
                </c:pt>
                <c:pt idx="630">
                  <c:v>-0.30640874592305489</c:v>
                </c:pt>
                <c:pt idx="631">
                  <c:v>-0.28560672416961186</c:v>
                </c:pt>
                <c:pt idx="632">
                  <c:v>-0.3003358663789113</c:v>
                </c:pt>
                <c:pt idx="633">
                  <c:v>-0.3843459449457044</c:v>
                </c:pt>
                <c:pt idx="634">
                  <c:v>-0.36969245189491273</c:v>
                </c:pt>
                <c:pt idx="635">
                  <c:v>-0.36634611120121119</c:v>
                </c:pt>
                <c:pt idx="636">
                  <c:v>-0.34527715675197546</c:v>
                </c:pt>
                <c:pt idx="637">
                  <c:v>-0.37494564738894465</c:v>
                </c:pt>
                <c:pt idx="638">
                  <c:v>-0.34545375451799454</c:v>
                </c:pt>
                <c:pt idx="639">
                  <c:v>-0.35233985801608925</c:v>
                </c:pt>
                <c:pt idx="640">
                  <c:v>-0.37286294507809481</c:v>
                </c:pt>
                <c:pt idx="641">
                  <c:v>-0.35500135999187743</c:v>
                </c:pt>
                <c:pt idx="642">
                  <c:v>-0.35603761600241846</c:v>
                </c:pt>
                <c:pt idx="643">
                  <c:v>-0.32608196717296434</c:v>
                </c:pt>
                <c:pt idx="644">
                  <c:v>-0.33687480425277927</c:v>
                </c:pt>
                <c:pt idx="645">
                  <c:v>-0.3915537969716878</c:v>
                </c:pt>
                <c:pt idx="646">
                  <c:v>-0.36368409073173102</c:v>
                </c:pt>
                <c:pt idx="647">
                  <c:v>-0.35809552486837637</c:v>
                </c:pt>
                <c:pt idx="648">
                  <c:v>-0.33150314163851713</c:v>
                </c:pt>
                <c:pt idx="649">
                  <c:v>-0.34570510084344219</c:v>
                </c:pt>
                <c:pt idx="650">
                  <c:v>-0.43106987823386245</c:v>
                </c:pt>
                <c:pt idx="651">
                  <c:v>-0.41214448346836907</c:v>
                </c:pt>
                <c:pt idx="652">
                  <c:v>-0.386829790852662</c:v>
                </c:pt>
                <c:pt idx="653">
                  <c:v>-0.37561128154006018</c:v>
                </c:pt>
                <c:pt idx="654">
                  <c:v>-0.3361802025061662</c:v>
                </c:pt>
                <c:pt idx="655">
                  <c:v>-0.33074645267642466</c:v>
                </c:pt>
                <c:pt idx="656">
                  <c:v>-0.32153117894387806</c:v>
                </c:pt>
                <c:pt idx="657">
                  <c:v>-0.31891025841504739</c:v>
                </c:pt>
                <c:pt idx="658">
                  <c:v>-0.25611505218388775</c:v>
                </c:pt>
                <c:pt idx="659">
                  <c:v>-0.29083315466642778</c:v>
                </c:pt>
                <c:pt idx="660">
                  <c:v>-0.32967600791741336</c:v>
                </c:pt>
                <c:pt idx="661">
                  <c:v>-0.32839280994716802</c:v>
                </c:pt>
                <c:pt idx="662">
                  <c:v>-0.30567180637377422</c:v>
                </c:pt>
                <c:pt idx="663">
                  <c:v>-0.32526219146056445</c:v>
                </c:pt>
                <c:pt idx="664">
                  <c:v>-0.327628392135907</c:v>
                </c:pt>
                <c:pt idx="665">
                  <c:v>-0.34208343902228133</c:v>
                </c:pt>
                <c:pt idx="666">
                  <c:v>-0.35337027845893065</c:v>
                </c:pt>
                <c:pt idx="667">
                  <c:v>-0.39731661257436546</c:v>
                </c:pt>
                <c:pt idx="668">
                  <c:v>-0.44027332408680764</c:v>
                </c:pt>
                <c:pt idx="669">
                  <c:v>-0.41200450603490435</c:v>
                </c:pt>
                <c:pt idx="670">
                  <c:v>-0.39075059534150169</c:v>
                </c:pt>
                <c:pt idx="671">
                  <c:v>-0.41286386250358964</c:v>
                </c:pt>
                <c:pt idx="672">
                  <c:v>-0.43137898710297207</c:v>
                </c:pt>
                <c:pt idx="673">
                  <c:v>-0.46455499165865577</c:v>
                </c:pt>
                <c:pt idx="674">
                  <c:v>-0.47092573787122294</c:v>
                </c:pt>
                <c:pt idx="675">
                  <c:v>-0.45374260650441012</c:v>
                </c:pt>
                <c:pt idx="676">
                  <c:v>-0.47726952837696657</c:v>
                </c:pt>
                <c:pt idx="677">
                  <c:v>-0.4964548952541068</c:v>
                </c:pt>
                <c:pt idx="678">
                  <c:v>-0.51294419099673849</c:v>
                </c:pt>
                <c:pt idx="679">
                  <c:v>-0.45646252389296726</c:v>
                </c:pt>
                <c:pt idx="680">
                  <c:v>-0.45279730819670327</c:v>
                </c:pt>
                <c:pt idx="681">
                  <c:v>-0.39389456585747196</c:v>
                </c:pt>
                <c:pt idx="682">
                  <c:v>-0.36655157386158999</c:v>
                </c:pt>
                <c:pt idx="683">
                  <c:v>-0.35959796139963562</c:v>
                </c:pt>
                <c:pt idx="684">
                  <c:v>-0.33915761162099933</c:v>
                </c:pt>
                <c:pt idx="685">
                  <c:v>-0.32341146317554259</c:v>
                </c:pt>
                <c:pt idx="686">
                  <c:v>-0.3042671732128005</c:v>
                </c:pt>
                <c:pt idx="687">
                  <c:v>-0.2628997890521616</c:v>
                </c:pt>
                <c:pt idx="688">
                  <c:v>-0.26579237693471869</c:v>
                </c:pt>
                <c:pt idx="689">
                  <c:v>-0.24481097073049218</c:v>
                </c:pt>
                <c:pt idx="690">
                  <c:v>-0.27708496138404481</c:v>
                </c:pt>
                <c:pt idx="691">
                  <c:v>-0.27883661328138709</c:v>
                </c:pt>
                <c:pt idx="692">
                  <c:v>-0.27454393675906452</c:v>
                </c:pt>
                <c:pt idx="693">
                  <c:v>-0.29844539924296309</c:v>
                </c:pt>
                <c:pt idx="694">
                  <c:v>-0.28376587247643592</c:v>
                </c:pt>
                <c:pt idx="695">
                  <c:v>-0.29560869717948446</c:v>
                </c:pt>
                <c:pt idx="696">
                  <c:v>-0.31006571826841534</c:v>
                </c:pt>
                <c:pt idx="697">
                  <c:v>-0.34430212476362776</c:v>
                </c:pt>
                <c:pt idx="698">
                  <c:v>-0.33995990727994585</c:v>
                </c:pt>
                <c:pt idx="699">
                  <c:v>-0.34420417308651219</c:v>
                </c:pt>
                <c:pt idx="700">
                  <c:v>-0.38337605422262688</c:v>
                </c:pt>
                <c:pt idx="701">
                  <c:v>-0.37256337757359603</c:v>
                </c:pt>
                <c:pt idx="702">
                  <c:v>-0.39016160303337344</c:v>
                </c:pt>
                <c:pt idx="703">
                  <c:v>-0.32797333489508762</c:v>
                </c:pt>
                <c:pt idx="704">
                  <c:v>-0.33470947896614378</c:v>
                </c:pt>
                <c:pt idx="705">
                  <c:v>-0.33919382986353608</c:v>
                </c:pt>
                <c:pt idx="706">
                  <c:v>-0.34967711067101281</c:v>
                </c:pt>
                <c:pt idx="707">
                  <c:v>-0.33716462888548504</c:v>
                </c:pt>
                <c:pt idx="708">
                  <c:v>-0.28588880276430195</c:v>
                </c:pt>
                <c:pt idx="709">
                  <c:v>-0.28096903664708228</c:v>
                </c:pt>
                <c:pt idx="710">
                  <c:v>-0.28952879590970448</c:v>
                </c:pt>
                <c:pt idx="711">
                  <c:v>-0.29861797155416547</c:v>
                </c:pt>
                <c:pt idx="712">
                  <c:v>-0.26493481979552824</c:v>
                </c:pt>
                <c:pt idx="713">
                  <c:v>-0.25762786791067693</c:v>
                </c:pt>
                <c:pt idx="714">
                  <c:v>-0.26416297814839818</c:v>
                </c:pt>
                <c:pt idx="715">
                  <c:v>-0.27294037594343712</c:v>
                </c:pt>
                <c:pt idx="716">
                  <c:v>-0.30675237205156269</c:v>
                </c:pt>
                <c:pt idx="717">
                  <c:v>-0.28113183186099544</c:v>
                </c:pt>
                <c:pt idx="718">
                  <c:v>-0.23721389136951687</c:v>
                </c:pt>
                <c:pt idx="719">
                  <c:v>-0.21006864123223801</c:v>
                </c:pt>
                <c:pt idx="720">
                  <c:v>-0.20755151787572446</c:v>
                </c:pt>
                <c:pt idx="721">
                  <c:v>-0.15024939576448748</c:v>
                </c:pt>
                <c:pt idx="722">
                  <c:v>-0.10544580863398723</c:v>
                </c:pt>
                <c:pt idx="723">
                  <c:v>-0.11564350000188917</c:v>
                </c:pt>
                <c:pt idx="724">
                  <c:v>-7.8000486047739459E-2</c:v>
                </c:pt>
                <c:pt idx="725">
                  <c:v>-7.4329409438493976E-2</c:v>
                </c:pt>
                <c:pt idx="726">
                  <c:v>-0.13413396045021242</c:v>
                </c:pt>
                <c:pt idx="727">
                  <c:v>-8.3068053357907345E-2</c:v>
                </c:pt>
                <c:pt idx="728">
                  <c:v>-0.16568349585328579</c:v>
                </c:pt>
                <c:pt idx="729">
                  <c:v>-0.12858326276575338</c:v>
                </c:pt>
                <c:pt idx="730">
                  <c:v>-0.12076282696145024</c:v>
                </c:pt>
                <c:pt idx="731">
                  <c:v>-0.15029861750282214</c:v>
                </c:pt>
                <c:pt idx="732">
                  <c:v>-5.2544135465114716E-2</c:v>
                </c:pt>
                <c:pt idx="733">
                  <c:v>-1.6572579266158738E-2</c:v>
                </c:pt>
                <c:pt idx="734">
                  <c:v>-5.7165419161692155E-3</c:v>
                </c:pt>
                <c:pt idx="735">
                  <c:v>-3.2887197045184946E-2</c:v>
                </c:pt>
                <c:pt idx="736">
                  <c:v>-3.6830998669926895E-2</c:v>
                </c:pt>
                <c:pt idx="737">
                  <c:v>-3.8202028195459814E-3</c:v>
                </c:pt>
                <c:pt idx="738">
                  <c:v>3.0850856575170393E-2</c:v>
                </c:pt>
                <c:pt idx="739">
                  <c:v>6.0229614690723299E-2</c:v>
                </c:pt>
                <c:pt idx="740">
                  <c:v>2.6450029664656149E-2</c:v>
                </c:pt>
                <c:pt idx="741">
                  <c:v>-0.21073059134581551</c:v>
                </c:pt>
                <c:pt idx="742">
                  <c:v>-0.27369796778498956</c:v>
                </c:pt>
                <c:pt idx="743">
                  <c:v>-0.22577956154403933</c:v>
                </c:pt>
                <c:pt idx="744">
                  <c:v>-0.19662085685035724</c:v>
                </c:pt>
                <c:pt idx="745">
                  <c:v>-0.16187903724388286</c:v>
                </c:pt>
                <c:pt idx="746">
                  <c:v>-0.18527511477791048</c:v>
                </c:pt>
                <c:pt idx="747">
                  <c:v>-0.18552085300052767</c:v>
                </c:pt>
                <c:pt idx="748">
                  <c:v>-0.19101729517728339</c:v>
                </c:pt>
                <c:pt idx="749">
                  <c:v>-0.15692471375006489</c:v>
                </c:pt>
                <c:pt idx="750">
                  <c:v>-0.17119888080626244</c:v>
                </c:pt>
                <c:pt idx="751">
                  <c:v>-0.20140589210478843</c:v>
                </c:pt>
                <c:pt idx="752">
                  <c:v>-0.1803841742604354</c:v>
                </c:pt>
                <c:pt idx="753">
                  <c:v>-0.17315590989672081</c:v>
                </c:pt>
                <c:pt idx="754">
                  <c:v>-0.19213159799385005</c:v>
                </c:pt>
                <c:pt idx="755">
                  <c:v>-0.18093830986472603</c:v>
                </c:pt>
                <c:pt idx="756">
                  <c:v>-0.13563021494234484</c:v>
                </c:pt>
                <c:pt idx="757">
                  <c:v>-0.15791722648271889</c:v>
                </c:pt>
                <c:pt idx="758">
                  <c:v>-0.14875348245801168</c:v>
                </c:pt>
                <c:pt idx="759">
                  <c:v>-0.11698458861185523</c:v>
                </c:pt>
                <c:pt idx="760">
                  <c:v>-9.0657883193115629E-2</c:v>
                </c:pt>
                <c:pt idx="761">
                  <c:v>-0.10313990452761834</c:v>
                </c:pt>
                <c:pt idx="762">
                  <c:v>-4.037244659753314E-2</c:v>
                </c:pt>
                <c:pt idx="763">
                  <c:v>-2.6401071694442502E-2</c:v>
                </c:pt>
                <c:pt idx="764">
                  <c:v>-3.6018904089723192E-2</c:v>
                </c:pt>
                <c:pt idx="765">
                  <c:v>-7.4537456906413446E-2</c:v>
                </c:pt>
                <c:pt idx="766">
                  <c:v>-6.6021260055067144E-2</c:v>
                </c:pt>
                <c:pt idx="767">
                  <c:v>-5.6010791599638954E-2</c:v>
                </c:pt>
                <c:pt idx="768">
                  <c:v>-0.13748395386896517</c:v>
                </c:pt>
                <c:pt idx="769">
                  <c:v>-0.13167911601601001</c:v>
                </c:pt>
                <c:pt idx="770">
                  <c:v>-0.12012947191275769</c:v>
                </c:pt>
                <c:pt idx="771">
                  <c:v>-0.14976595144628568</c:v>
                </c:pt>
                <c:pt idx="772">
                  <c:v>-7.9948855235505989E-2</c:v>
                </c:pt>
                <c:pt idx="773">
                  <c:v>-9.4376992976551999E-2</c:v>
                </c:pt>
                <c:pt idx="774">
                  <c:v>-0.11345348320731097</c:v>
                </c:pt>
                <c:pt idx="775">
                  <c:v>-0.20837726274481561</c:v>
                </c:pt>
                <c:pt idx="776">
                  <c:v>-0.26208841305108155</c:v>
                </c:pt>
                <c:pt idx="777">
                  <c:v>-0.27955747868799163</c:v>
                </c:pt>
                <c:pt idx="778">
                  <c:v>-0.23579782836118435</c:v>
                </c:pt>
                <c:pt idx="779">
                  <c:v>-0.21694163428261615</c:v>
                </c:pt>
                <c:pt idx="780">
                  <c:v>-0.18551407088938066</c:v>
                </c:pt>
                <c:pt idx="781">
                  <c:v>-0.12935179549769626</c:v>
                </c:pt>
                <c:pt idx="782">
                  <c:v>-0.10888732428172565</c:v>
                </c:pt>
                <c:pt idx="783">
                  <c:v>-0.11297186067313836</c:v>
                </c:pt>
                <c:pt idx="784">
                  <c:v>-8.400146352094362E-2</c:v>
                </c:pt>
                <c:pt idx="785">
                  <c:v>-0.13277001272554079</c:v>
                </c:pt>
                <c:pt idx="786">
                  <c:v>-9.812671757066449E-2</c:v>
                </c:pt>
                <c:pt idx="787">
                  <c:v>-8.0840411226376307E-2</c:v>
                </c:pt>
                <c:pt idx="788">
                  <c:v>-0.10040114675909795</c:v>
                </c:pt>
                <c:pt idx="789">
                  <c:v>-9.155427101405722E-2</c:v>
                </c:pt>
                <c:pt idx="790">
                  <c:v>-0.13339261102597244</c:v>
                </c:pt>
                <c:pt idx="791">
                  <c:v>-4.2375016323179526E-2</c:v>
                </c:pt>
                <c:pt idx="792">
                  <c:v>-5.18529250964469E-2</c:v>
                </c:pt>
                <c:pt idx="793">
                  <c:v>-4.7615404451613053E-2</c:v>
                </c:pt>
                <c:pt idx="794">
                  <c:v>-7.9446909896537798E-2</c:v>
                </c:pt>
                <c:pt idx="795">
                  <c:v>-7.2430461194720963E-2</c:v>
                </c:pt>
                <c:pt idx="796">
                  <c:v>-7.3276780723539936E-2</c:v>
                </c:pt>
                <c:pt idx="797">
                  <c:v>-9.9958207799522913E-2</c:v>
                </c:pt>
                <c:pt idx="798">
                  <c:v>-7.0280361688027204E-2</c:v>
                </c:pt>
                <c:pt idx="799">
                  <c:v>-9.7322829416817247E-2</c:v>
                </c:pt>
                <c:pt idx="800">
                  <c:v>-9.1972170723533586E-2</c:v>
                </c:pt>
                <c:pt idx="801">
                  <c:v>-8.9019131494342707E-2</c:v>
                </c:pt>
                <c:pt idx="802">
                  <c:v>-5.5863389293157817E-2</c:v>
                </c:pt>
                <c:pt idx="803">
                  <c:v>-4.364762114636167E-2</c:v>
                </c:pt>
                <c:pt idx="804">
                  <c:v>-4.2597552948547612E-2</c:v>
                </c:pt>
                <c:pt idx="805">
                  <c:v>-4.7578657338192887E-2</c:v>
                </c:pt>
                <c:pt idx="806">
                  <c:v>-3.1975825280545211E-2</c:v>
                </c:pt>
                <c:pt idx="807">
                  <c:v>-6.7038857149408049E-2</c:v>
                </c:pt>
                <c:pt idx="808">
                  <c:v>-4.4935950347369857E-2</c:v>
                </c:pt>
                <c:pt idx="809">
                  <c:v>-4.6274067594526014E-2</c:v>
                </c:pt>
                <c:pt idx="810">
                  <c:v>-5.2445956732668719E-2</c:v>
                </c:pt>
                <c:pt idx="811">
                  <c:v>-2.3026106960591597E-2</c:v>
                </c:pt>
                <c:pt idx="812">
                  <c:v>-2.9001137389537468E-2</c:v>
                </c:pt>
                <c:pt idx="813">
                  <c:v>-2.2656068199787049E-2</c:v>
                </c:pt>
                <c:pt idx="814">
                  <c:v>-4.4463976659613991E-2</c:v>
                </c:pt>
                <c:pt idx="815">
                  <c:v>-3.179404530171992E-2</c:v>
                </c:pt>
                <c:pt idx="816">
                  <c:v>-9.6698202699929681E-3</c:v>
                </c:pt>
                <c:pt idx="817">
                  <c:v>-4.1328942448202954E-2</c:v>
                </c:pt>
                <c:pt idx="818">
                  <c:v>-9.2626388675005722E-2</c:v>
                </c:pt>
                <c:pt idx="819">
                  <c:v>-9.0116988289179356E-2</c:v>
                </c:pt>
                <c:pt idx="820">
                  <c:v>-8.7629652168055183E-2</c:v>
                </c:pt>
                <c:pt idx="821">
                  <c:v>-0.12033288780196749</c:v>
                </c:pt>
                <c:pt idx="822">
                  <c:v>-0.10038369992058915</c:v>
                </c:pt>
                <c:pt idx="823">
                  <c:v>-6.9804728661212234E-2</c:v>
                </c:pt>
                <c:pt idx="824">
                  <c:v>-9.5086353534997503E-2</c:v>
                </c:pt>
                <c:pt idx="825">
                  <c:v>-8.5080545912791905E-2</c:v>
                </c:pt>
                <c:pt idx="826">
                  <c:v>-0.12459892173517906</c:v>
                </c:pt>
                <c:pt idx="827">
                  <c:v>-0.11795822652409382</c:v>
                </c:pt>
                <c:pt idx="828">
                  <c:v>-0.10681725801805342</c:v>
                </c:pt>
                <c:pt idx="829">
                  <c:v>-7.9684366120482575E-2</c:v>
                </c:pt>
                <c:pt idx="830">
                  <c:v>-6.3602603595152019E-2</c:v>
                </c:pt>
                <c:pt idx="831">
                  <c:v>-4.7956198858988497E-2</c:v>
                </c:pt>
                <c:pt idx="832">
                  <c:v>-2.2644151178101035E-2</c:v>
                </c:pt>
                <c:pt idx="833">
                  <c:v>7.265579691289048E-4</c:v>
                </c:pt>
                <c:pt idx="834">
                  <c:v>3.6618058474768178E-2</c:v>
                </c:pt>
                <c:pt idx="835">
                  <c:v>3.8668729579079741E-2</c:v>
                </c:pt>
                <c:pt idx="836">
                  <c:v>6.9899700562277456E-2</c:v>
                </c:pt>
                <c:pt idx="837">
                  <c:v>4.9717491513646239E-2</c:v>
                </c:pt>
                <c:pt idx="838">
                  <c:v>9.0050418677162458E-2</c:v>
                </c:pt>
                <c:pt idx="839">
                  <c:v>0.10132703464302728</c:v>
                </c:pt>
                <c:pt idx="840">
                  <c:v>0.11820824302360355</c:v>
                </c:pt>
                <c:pt idx="841">
                  <c:v>0.12755882163396071</c:v>
                </c:pt>
                <c:pt idx="842">
                  <c:v>0.12815751790291885</c:v>
                </c:pt>
                <c:pt idx="843">
                  <c:v>0.14575814081403071</c:v>
                </c:pt>
                <c:pt idx="844">
                  <c:v>0.16851591399234445</c:v>
                </c:pt>
                <c:pt idx="845">
                  <c:v>0.15313244416196614</c:v>
                </c:pt>
                <c:pt idx="846">
                  <c:v>8.2180915297968005E-2</c:v>
                </c:pt>
                <c:pt idx="847">
                  <c:v>0.10843637848904053</c:v>
                </c:pt>
                <c:pt idx="848">
                  <c:v>0.15876528244101373</c:v>
                </c:pt>
                <c:pt idx="849">
                  <c:v>0.16405959415256754</c:v>
                </c:pt>
                <c:pt idx="850">
                  <c:v>0.2325720376333138</c:v>
                </c:pt>
                <c:pt idx="851">
                  <c:v>0.21066084961793918</c:v>
                </c:pt>
                <c:pt idx="852">
                  <c:v>0.26531729783869351</c:v>
                </c:pt>
                <c:pt idx="853">
                  <c:v>0.25328720887299272</c:v>
                </c:pt>
                <c:pt idx="854">
                  <c:v>0.18624942339331541</c:v>
                </c:pt>
                <c:pt idx="855">
                  <c:v>0.2312467280844368</c:v>
                </c:pt>
                <c:pt idx="856">
                  <c:v>0.31382593811278259</c:v>
                </c:pt>
                <c:pt idx="857">
                  <c:v>0.36345479692392701</c:v>
                </c:pt>
                <c:pt idx="858">
                  <c:v>0.45938311431973711</c:v>
                </c:pt>
                <c:pt idx="859">
                  <c:v>0.39504780018800156</c:v>
                </c:pt>
                <c:pt idx="860">
                  <c:v>0.46370807291548988</c:v>
                </c:pt>
                <c:pt idx="861">
                  <c:v>0.40309468234167811</c:v>
                </c:pt>
                <c:pt idx="862">
                  <c:v>0.44365555941584267</c:v>
                </c:pt>
                <c:pt idx="863">
                  <c:v>0.46380360154973865</c:v>
                </c:pt>
                <c:pt idx="864">
                  <c:v>0.46146372667848112</c:v>
                </c:pt>
                <c:pt idx="865">
                  <c:v>0.55840317150890462</c:v>
                </c:pt>
                <c:pt idx="866">
                  <c:v>0.62662052951405167</c:v>
                </c:pt>
                <c:pt idx="867">
                  <c:v>0.63334739536864793</c:v>
                </c:pt>
                <c:pt idx="868">
                  <c:v>0.57839192136725459</c:v>
                </c:pt>
                <c:pt idx="869">
                  <c:v>0.62423631065294649</c:v>
                </c:pt>
                <c:pt idx="870">
                  <c:v>0.58081390192730664</c:v>
                </c:pt>
                <c:pt idx="871">
                  <c:v>0.32503203812711812</c:v>
                </c:pt>
                <c:pt idx="872">
                  <c:v>0.40386710220948974</c:v>
                </c:pt>
                <c:pt idx="873">
                  <c:v>0.49504039829280577</c:v>
                </c:pt>
                <c:pt idx="874">
                  <c:v>0.58136318185538238</c:v>
                </c:pt>
                <c:pt idx="875">
                  <c:v>0.67592528084836911</c:v>
                </c:pt>
                <c:pt idx="876">
                  <c:v>0.7264944280894341</c:v>
                </c:pt>
                <c:pt idx="877">
                  <c:v>0.6510416143706288</c:v>
                </c:pt>
                <c:pt idx="878">
                  <c:v>0.7009966313192495</c:v>
                </c:pt>
                <c:pt idx="879">
                  <c:v>0.75809687815758675</c:v>
                </c:pt>
                <c:pt idx="880">
                  <c:v>0.71170568160703973</c:v>
                </c:pt>
                <c:pt idx="881">
                  <c:v>0.79027795933859224</c:v>
                </c:pt>
                <c:pt idx="882">
                  <c:v>0.72016870125296273</c:v>
                </c:pt>
                <c:pt idx="883">
                  <c:v>0.68999253022875284</c:v>
                </c:pt>
                <c:pt idx="884">
                  <c:v>0.63244511498187106</c:v>
                </c:pt>
                <c:pt idx="885">
                  <c:v>0.72577233338085656</c:v>
                </c:pt>
                <c:pt idx="886">
                  <c:v>0.7788905006454101</c:v>
                </c:pt>
                <c:pt idx="887">
                  <c:v>0.91280430746376906</c:v>
                </c:pt>
                <c:pt idx="888">
                  <c:v>0.81434663961172493</c:v>
                </c:pt>
                <c:pt idx="889">
                  <c:v>0.84442926301911503</c:v>
                </c:pt>
                <c:pt idx="890">
                  <c:v>0.92300631461424532</c:v>
                </c:pt>
                <c:pt idx="891">
                  <c:v>0.79896900254742298</c:v>
                </c:pt>
                <c:pt idx="892">
                  <c:v>0.71789500925290639</c:v>
                </c:pt>
                <c:pt idx="893">
                  <c:v>0.78474413778283059</c:v>
                </c:pt>
                <c:pt idx="894">
                  <c:v>0.73677419807022626</c:v>
                </c:pt>
                <c:pt idx="895">
                  <c:v>0.85898159880425262</c:v>
                </c:pt>
                <c:pt idx="896">
                  <c:v>0.74894322364037369</c:v>
                </c:pt>
                <c:pt idx="897">
                  <c:v>0.69756056035299063</c:v>
                </c:pt>
                <c:pt idx="898">
                  <c:v>0.51553812993073</c:v>
                </c:pt>
                <c:pt idx="899">
                  <c:v>0.53392660890359278</c:v>
                </c:pt>
                <c:pt idx="900">
                  <c:v>0.57304761044855868</c:v>
                </c:pt>
                <c:pt idx="901">
                  <c:v>0.40760957697088229</c:v>
                </c:pt>
                <c:pt idx="902">
                  <c:v>0.30148082348231253</c:v>
                </c:pt>
                <c:pt idx="903">
                  <c:v>0.39665607702718475</c:v>
                </c:pt>
                <c:pt idx="904">
                  <c:v>0.39672176700420891</c:v>
                </c:pt>
                <c:pt idx="905">
                  <c:v>0.36378256556244026</c:v>
                </c:pt>
                <c:pt idx="906">
                  <c:v>0.33590375898619818</c:v>
                </c:pt>
                <c:pt idx="907">
                  <c:v>0.24785364963691103</c:v>
                </c:pt>
                <c:pt idx="908">
                  <c:v>0.12467469104888629</c:v>
                </c:pt>
                <c:pt idx="909">
                  <c:v>0.15263766901809883</c:v>
                </c:pt>
                <c:pt idx="910">
                  <c:v>0.23645815078958132</c:v>
                </c:pt>
                <c:pt idx="911">
                  <c:v>0.25612733478411731</c:v>
                </c:pt>
                <c:pt idx="912">
                  <c:v>0.23017565573218812</c:v>
                </c:pt>
                <c:pt idx="913">
                  <c:v>0.19218659220066581</c:v>
                </c:pt>
                <c:pt idx="914">
                  <c:v>0.23059410524247181</c:v>
                </c:pt>
                <c:pt idx="915">
                  <c:v>0.15561985320049021</c:v>
                </c:pt>
                <c:pt idx="916">
                  <c:v>0.13524901816119761</c:v>
                </c:pt>
                <c:pt idx="917">
                  <c:v>4.7939378346325556E-2</c:v>
                </c:pt>
                <c:pt idx="918">
                  <c:v>-4.2498963381872201E-2</c:v>
                </c:pt>
                <c:pt idx="919">
                  <c:v>-4.4777738916602083E-2</c:v>
                </c:pt>
                <c:pt idx="920">
                  <c:v>-0.14827441378567174</c:v>
                </c:pt>
                <c:pt idx="921">
                  <c:v>-8.7133746885893371E-2</c:v>
                </c:pt>
                <c:pt idx="922">
                  <c:v>-3.7385846900736208E-2</c:v>
                </c:pt>
                <c:pt idx="923">
                  <c:v>-9.4493957276138518E-2</c:v>
                </c:pt>
                <c:pt idx="924">
                  <c:v>-0.12543954792869072</c:v>
                </c:pt>
                <c:pt idx="925">
                  <c:v>-0.15234473205637311</c:v>
                </c:pt>
                <c:pt idx="926">
                  <c:v>-0.152062362278231</c:v>
                </c:pt>
                <c:pt idx="927">
                  <c:v>-8.4990876460257492E-2</c:v>
                </c:pt>
                <c:pt idx="928">
                  <c:v>-3.2824134523684712E-2</c:v>
                </c:pt>
                <c:pt idx="929">
                  <c:v>-2.4641986424930873E-2</c:v>
                </c:pt>
                <c:pt idx="930">
                  <c:v>-7.9771426807054846E-3</c:v>
                </c:pt>
                <c:pt idx="931">
                  <c:v>6.2368318112155929E-3</c:v>
                </c:pt>
                <c:pt idx="932">
                  <c:v>-1.4084792241800592E-2</c:v>
                </c:pt>
                <c:pt idx="933">
                  <c:v>4.1693553290364616E-2</c:v>
                </c:pt>
                <c:pt idx="934">
                  <c:v>5.3556835584078533E-2</c:v>
                </c:pt>
                <c:pt idx="935">
                  <c:v>9.4921013178211888E-2</c:v>
                </c:pt>
                <c:pt idx="936">
                  <c:v>0.10738518244583739</c:v>
                </c:pt>
                <c:pt idx="937">
                  <c:v>0.11149330580847217</c:v>
                </c:pt>
                <c:pt idx="938">
                  <c:v>8.4928195570448839E-2</c:v>
                </c:pt>
                <c:pt idx="939">
                  <c:v>5.6741546336616988E-2</c:v>
                </c:pt>
                <c:pt idx="940">
                  <c:v>5.7803518742833182E-2</c:v>
                </c:pt>
                <c:pt idx="941">
                  <c:v>6.9082215556598214E-2</c:v>
                </c:pt>
                <c:pt idx="942">
                  <c:v>2.3016428214042373E-2</c:v>
                </c:pt>
                <c:pt idx="943">
                  <c:v>1.8894063717278531E-2</c:v>
                </c:pt>
                <c:pt idx="944">
                  <c:v>2.8593416969056484E-2</c:v>
                </c:pt>
                <c:pt idx="945">
                  <c:v>3.314482453616785E-2</c:v>
                </c:pt>
                <c:pt idx="946">
                  <c:v>7.4967409926082196E-2</c:v>
                </c:pt>
                <c:pt idx="947">
                  <c:v>0.11128802911463498</c:v>
                </c:pt>
                <c:pt idx="948">
                  <c:v>7.470330202069686E-2</c:v>
                </c:pt>
                <c:pt idx="949">
                  <c:v>8.4500740797731622E-2</c:v>
                </c:pt>
                <c:pt idx="950">
                  <c:v>5.1797515176552844E-2</c:v>
                </c:pt>
                <c:pt idx="951">
                  <c:v>1.4366035692837009E-2</c:v>
                </c:pt>
                <c:pt idx="952">
                  <c:v>4.8943682132569055E-2</c:v>
                </c:pt>
                <c:pt idx="953">
                  <c:v>5.1102571512277484E-2</c:v>
                </c:pt>
                <c:pt idx="954">
                  <c:v>8.3733857624523456E-2</c:v>
                </c:pt>
                <c:pt idx="955">
                  <c:v>6.2625774596125172E-2</c:v>
                </c:pt>
                <c:pt idx="956">
                  <c:v>5.2104431093805692E-2</c:v>
                </c:pt>
                <c:pt idx="957">
                  <c:v>2.5820131291752535E-2</c:v>
                </c:pt>
                <c:pt idx="958">
                  <c:v>6.8554172417266246E-2</c:v>
                </c:pt>
                <c:pt idx="959">
                  <c:v>6.7743080455465732E-2</c:v>
                </c:pt>
                <c:pt idx="960">
                  <c:v>8.949609518718793E-2</c:v>
                </c:pt>
                <c:pt idx="961">
                  <c:v>8.1728480975032491E-2</c:v>
                </c:pt>
                <c:pt idx="962">
                  <c:v>8.9301172890327463E-2</c:v>
                </c:pt>
                <c:pt idx="963">
                  <c:v>8.5844794545491876E-2</c:v>
                </c:pt>
                <c:pt idx="964">
                  <c:v>4.1157571639632407E-2</c:v>
                </c:pt>
                <c:pt idx="965">
                  <c:v>3.3820121237755574E-2</c:v>
                </c:pt>
                <c:pt idx="966">
                  <c:v>2.159104952715496E-2</c:v>
                </c:pt>
                <c:pt idx="967">
                  <c:v>3.8836148789405778E-2</c:v>
                </c:pt>
                <c:pt idx="968">
                  <c:v>6.1388566865893113E-2</c:v>
                </c:pt>
                <c:pt idx="969">
                  <c:v>0.10006057166443338</c:v>
                </c:pt>
                <c:pt idx="970">
                  <c:v>0.11919225810293854</c:v>
                </c:pt>
                <c:pt idx="971">
                  <c:v>0.12546464811220592</c:v>
                </c:pt>
                <c:pt idx="972">
                  <c:v>0.13666509182322772</c:v>
                </c:pt>
                <c:pt idx="973">
                  <c:v>0.10701577932647233</c:v>
                </c:pt>
                <c:pt idx="974">
                  <c:v>0.10347855169780962</c:v>
                </c:pt>
                <c:pt idx="975">
                  <c:v>0.13311112598688513</c:v>
                </c:pt>
                <c:pt idx="976">
                  <c:v>0.1606934258153192</c:v>
                </c:pt>
                <c:pt idx="977">
                  <c:v>0.13446201460001483</c:v>
                </c:pt>
                <c:pt idx="978">
                  <c:v>9.1041149030355539E-2</c:v>
                </c:pt>
                <c:pt idx="979">
                  <c:v>0.10109935069031062</c:v>
                </c:pt>
                <c:pt idx="980">
                  <c:v>0.13020385897503584</c:v>
                </c:pt>
                <c:pt idx="981">
                  <c:v>0.14577577518868345</c:v>
                </c:pt>
                <c:pt idx="982">
                  <c:v>8.2275708570106021E-2</c:v>
                </c:pt>
                <c:pt idx="983">
                  <c:v>7.0875661373056786E-2</c:v>
                </c:pt>
                <c:pt idx="984">
                  <c:v>-4.8900696323610493E-3</c:v>
                </c:pt>
                <c:pt idx="985">
                  <c:v>-4.2077781299297845E-2</c:v>
                </c:pt>
                <c:pt idx="986">
                  <c:v>-6.3202928561984284E-2</c:v>
                </c:pt>
                <c:pt idx="987">
                  <c:v>-2.9470058370722696E-2</c:v>
                </c:pt>
                <c:pt idx="988">
                  <c:v>-2.3421583847012317E-2</c:v>
                </c:pt>
                <c:pt idx="989">
                  <c:v>-0.11761835158369771</c:v>
                </c:pt>
                <c:pt idx="990">
                  <c:v>-0.13262791634297877</c:v>
                </c:pt>
                <c:pt idx="991">
                  <c:v>-0.11964615625829278</c:v>
                </c:pt>
                <c:pt idx="992">
                  <c:v>-0.20447828216190189</c:v>
                </c:pt>
                <c:pt idx="993">
                  <c:v>-0.33658339313584273</c:v>
                </c:pt>
                <c:pt idx="994">
                  <c:v>-0.37984035860917498</c:v>
                </c:pt>
                <c:pt idx="995">
                  <c:v>-0.36619583002925005</c:v>
                </c:pt>
                <c:pt idx="996">
                  <c:v>-0.42221327171516898</c:v>
                </c:pt>
                <c:pt idx="997">
                  <c:v>-0.48551366369599513</c:v>
                </c:pt>
                <c:pt idx="998">
                  <c:v>-0.44409931135888603</c:v>
                </c:pt>
                <c:pt idx="999">
                  <c:v>-0.39240344765156554</c:v>
                </c:pt>
                <c:pt idx="1000">
                  <c:v>-0.36592533567765184</c:v>
                </c:pt>
                <c:pt idx="1001">
                  <c:v>-0.37225161604629708</c:v>
                </c:pt>
                <c:pt idx="1002">
                  <c:v>-0.32606784806224975</c:v>
                </c:pt>
                <c:pt idx="1003">
                  <c:v>-0.30937073474135679</c:v>
                </c:pt>
                <c:pt idx="1004">
                  <c:v>-0.28537080766369316</c:v>
                </c:pt>
                <c:pt idx="1005">
                  <c:v>-0.30761665431721008</c:v>
                </c:pt>
                <c:pt idx="1006">
                  <c:v>-0.27351768363759377</c:v>
                </c:pt>
                <c:pt idx="1007">
                  <c:v>-0.25607883135063703</c:v>
                </c:pt>
                <c:pt idx="1008">
                  <c:v>-0.28700194100654508</c:v>
                </c:pt>
                <c:pt idx="1009">
                  <c:v>-0.26689525654655133</c:v>
                </c:pt>
                <c:pt idx="1010">
                  <c:v>-0.22831820672299041</c:v>
                </c:pt>
                <c:pt idx="1011">
                  <c:v>-0.21843516784295036</c:v>
                </c:pt>
                <c:pt idx="1012">
                  <c:v>-0.28437976786974295</c:v>
                </c:pt>
                <c:pt idx="1013">
                  <c:v>-0.3261226424463578</c:v>
                </c:pt>
                <c:pt idx="1014">
                  <c:v>-0.28339717483364257</c:v>
                </c:pt>
                <c:pt idx="1015">
                  <c:v>-0.32193270525000828</c:v>
                </c:pt>
                <c:pt idx="1016">
                  <c:v>-0.26193349660440313</c:v>
                </c:pt>
                <c:pt idx="1017">
                  <c:v>-0.23827455578155798</c:v>
                </c:pt>
                <c:pt idx="1018">
                  <c:v>-0.23798235975544912</c:v>
                </c:pt>
                <c:pt idx="1019">
                  <c:v>-0.19233823860292631</c:v>
                </c:pt>
                <c:pt idx="1020">
                  <c:v>-0.18432313013119217</c:v>
                </c:pt>
                <c:pt idx="1021">
                  <c:v>-0.16438733032303854</c:v>
                </c:pt>
                <c:pt idx="1022">
                  <c:v>-0.17316959295584422</c:v>
                </c:pt>
                <c:pt idx="1023">
                  <c:v>-0.15917011288842531</c:v>
                </c:pt>
                <c:pt idx="1024">
                  <c:v>-0.1786676039838524</c:v>
                </c:pt>
                <c:pt idx="1025">
                  <c:v>-0.19619498297956139</c:v>
                </c:pt>
                <c:pt idx="1026">
                  <c:v>-0.21985261078513452</c:v>
                </c:pt>
                <c:pt idx="1027">
                  <c:v>-0.27198287172715085</c:v>
                </c:pt>
                <c:pt idx="1028">
                  <c:v>-0.33147436771989047</c:v>
                </c:pt>
                <c:pt idx="1029">
                  <c:v>-0.25840052937114399</c:v>
                </c:pt>
                <c:pt idx="1030">
                  <c:v>-0.26390627005026124</c:v>
                </c:pt>
                <c:pt idx="1031">
                  <c:v>-0.26015406261001228</c:v>
                </c:pt>
                <c:pt idx="1032">
                  <c:v>-0.2307989972830875</c:v>
                </c:pt>
                <c:pt idx="1033">
                  <c:v>-0.20475210324683579</c:v>
                </c:pt>
                <c:pt idx="1034">
                  <c:v>-0.19161403140970168</c:v>
                </c:pt>
                <c:pt idx="1035">
                  <c:v>-0.20477725608603803</c:v>
                </c:pt>
                <c:pt idx="1036">
                  <c:v>-0.25748993398481579</c:v>
                </c:pt>
                <c:pt idx="1037">
                  <c:v>-0.23194257261039575</c:v>
                </c:pt>
                <c:pt idx="1038">
                  <c:v>-0.22822149199941089</c:v>
                </c:pt>
                <c:pt idx="1039">
                  <c:v>-0.21734857164635579</c:v>
                </c:pt>
                <c:pt idx="1040">
                  <c:v>-0.20384386016928269</c:v>
                </c:pt>
                <c:pt idx="1041">
                  <c:v>-0.22123015775163435</c:v>
                </c:pt>
                <c:pt idx="1042">
                  <c:v>-0.21602406521574713</c:v>
                </c:pt>
                <c:pt idx="1043">
                  <c:v>-0.20939950524196904</c:v>
                </c:pt>
                <c:pt idx="1044">
                  <c:v>-0.17121949044138218</c:v>
                </c:pt>
                <c:pt idx="1045">
                  <c:v>-0.17189189140378702</c:v>
                </c:pt>
                <c:pt idx="1046">
                  <c:v>-0.14538197840974088</c:v>
                </c:pt>
                <c:pt idx="1047">
                  <c:v>-0.13576772181551167</c:v>
                </c:pt>
                <c:pt idx="1048">
                  <c:v>-0.1187523443086711</c:v>
                </c:pt>
                <c:pt idx="1049">
                  <c:v>-0.13537554577521327</c:v>
                </c:pt>
                <c:pt idx="1050">
                  <c:v>-9.3012222713960369E-2</c:v>
                </c:pt>
                <c:pt idx="1051">
                  <c:v>-0.1233142253609576</c:v>
                </c:pt>
                <c:pt idx="1052">
                  <c:v>-9.6783425920655142E-2</c:v>
                </c:pt>
                <c:pt idx="1053">
                  <c:v>-6.178526194523204E-2</c:v>
                </c:pt>
                <c:pt idx="1054">
                  <c:v>-3.6148048591589599E-2</c:v>
                </c:pt>
                <c:pt idx="1055">
                  <c:v>-1.4603631562477681E-2</c:v>
                </c:pt>
                <c:pt idx="1056">
                  <c:v>-5.4785969056131423E-2</c:v>
                </c:pt>
                <c:pt idx="1057">
                  <c:v>-2.0664168500667768E-2</c:v>
                </c:pt>
                <c:pt idx="1058">
                  <c:v>-2.7996372384128554E-2</c:v>
                </c:pt>
                <c:pt idx="1059">
                  <c:v>-3.7349000884065342E-2</c:v>
                </c:pt>
                <c:pt idx="1060">
                  <c:v>-2.5903663113631792E-2</c:v>
                </c:pt>
                <c:pt idx="1061">
                  <c:v>-7.2520109954387069E-3</c:v>
                </c:pt>
                <c:pt idx="1062">
                  <c:v>-3.2709040452731153E-2</c:v>
                </c:pt>
                <c:pt idx="1063">
                  <c:v>5.149598400208788E-3</c:v>
                </c:pt>
                <c:pt idx="1064">
                  <c:v>-2.0790876883683196E-2</c:v>
                </c:pt>
                <c:pt idx="1065">
                  <c:v>-8.8363356002696403E-4</c:v>
                </c:pt>
                <c:pt idx="1066">
                  <c:v>2.3743194202306972E-2</c:v>
                </c:pt>
                <c:pt idx="1067">
                  <c:v>2.195064786717249E-2</c:v>
                </c:pt>
                <c:pt idx="1068">
                  <c:v>-9.3789735200133784E-3</c:v>
                </c:pt>
                <c:pt idx="1069">
                  <c:v>4.0334353427885494E-2</c:v>
                </c:pt>
                <c:pt idx="1070">
                  <c:v>1.6711192293749511E-2</c:v>
                </c:pt>
                <c:pt idx="1071">
                  <c:v>1.6212447037414979E-2</c:v>
                </c:pt>
                <c:pt idx="1072">
                  <c:v>1.8463174459121046E-2</c:v>
                </c:pt>
                <c:pt idx="1073">
                  <c:v>-7.5081475554473753E-3</c:v>
                </c:pt>
                <c:pt idx="1074">
                  <c:v>1.2812094454102141E-3</c:v>
                </c:pt>
                <c:pt idx="1075">
                  <c:v>-6.2624405696910301E-2</c:v>
                </c:pt>
                <c:pt idx="1076">
                  <c:v>-9.7341853291767699E-2</c:v>
                </c:pt>
                <c:pt idx="1077">
                  <c:v>-3.2174198669490228E-2</c:v>
                </c:pt>
                <c:pt idx="1078">
                  <c:v>-3.143708835851422E-2</c:v>
                </c:pt>
                <c:pt idx="1079">
                  <c:v>-5.4751065429142431E-2</c:v>
                </c:pt>
                <c:pt idx="1080">
                  <c:v>-0.11621548026391681</c:v>
                </c:pt>
                <c:pt idx="1081">
                  <c:v>-0.12229593542698292</c:v>
                </c:pt>
                <c:pt idx="1082">
                  <c:v>-7.003408742498729E-2</c:v>
                </c:pt>
                <c:pt idx="1083">
                  <c:v>-6.9730733413434498E-2</c:v>
                </c:pt>
                <c:pt idx="1084">
                  <c:v>-6.223248343178045E-2</c:v>
                </c:pt>
                <c:pt idx="1085">
                  <c:v>-7.0044168358011971E-2</c:v>
                </c:pt>
                <c:pt idx="1086">
                  <c:v>-3.7313905726695573E-2</c:v>
                </c:pt>
                <c:pt idx="1087">
                  <c:v>-3.8814342623643361E-2</c:v>
                </c:pt>
                <c:pt idx="1088">
                  <c:v>-4.3636189481346732E-2</c:v>
                </c:pt>
                <c:pt idx="1089">
                  <c:v>-6.9381615054780799E-2</c:v>
                </c:pt>
                <c:pt idx="1090">
                  <c:v>-2.8058693546190172E-2</c:v>
                </c:pt>
                <c:pt idx="1091">
                  <c:v>-1.556885562799748E-2</c:v>
                </c:pt>
                <c:pt idx="1092">
                  <c:v>-6.8740948814421943E-3</c:v>
                </c:pt>
                <c:pt idx="1093">
                  <c:v>1.9276264877299276E-2</c:v>
                </c:pt>
                <c:pt idx="1094">
                  <c:v>1.4665348178934279E-2</c:v>
                </c:pt>
                <c:pt idx="1095">
                  <c:v>1.734249384124853E-2</c:v>
                </c:pt>
                <c:pt idx="1096">
                  <c:v>2.1585572033359979E-2</c:v>
                </c:pt>
                <c:pt idx="1097">
                  <c:v>1.6299957727482939E-2</c:v>
                </c:pt>
                <c:pt idx="1098">
                  <c:v>3.1023601301064296E-2</c:v>
                </c:pt>
                <c:pt idx="1099">
                  <c:v>2.4103553546924061E-2</c:v>
                </c:pt>
                <c:pt idx="1100">
                  <c:v>3.9193404035674284E-2</c:v>
                </c:pt>
                <c:pt idx="1101">
                  <c:v>5.7593046361410494E-2</c:v>
                </c:pt>
                <c:pt idx="1102">
                  <c:v>8.4713859562062233E-2</c:v>
                </c:pt>
                <c:pt idx="1103">
                  <c:v>9.2313712650717417E-2</c:v>
                </c:pt>
                <c:pt idx="1104">
                  <c:v>0.1420896326104486</c:v>
                </c:pt>
                <c:pt idx="1105">
                  <c:v>8.9848963641081969E-2</c:v>
                </c:pt>
                <c:pt idx="1106">
                  <c:v>5.6835986528337212E-2</c:v>
                </c:pt>
                <c:pt idx="1107">
                  <c:v>5.2263063069599047E-2</c:v>
                </c:pt>
                <c:pt idx="1108">
                  <c:v>7.147379274779464E-2</c:v>
                </c:pt>
                <c:pt idx="1109">
                  <c:v>7.0300501715208075E-2</c:v>
                </c:pt>
                <c:pt idx="1110">
                  <c:v>0.10078322518896377</c:v>
                </c:pt>
                <c:pt idx="1111">
                  <c:v>0.13280179156026994</c:v>
                </c:pt>
                <c:pt idx="1112">
                  <c:v>0.12731321577757893</c:v>
                </c:pt>
                <c:pt idx="1113">
                  <c:v>3.6204886671514114E-2</c:v>
                </c:pt>
                <c:pt idx="1114">
                  <c:v>5.3266101384637166E-2</c:v>
                </c:pt>
                <c:pt idx="1115">
                  <c:v>-4.7201966642639315E-2</c:v>
                </c:pt>
                <c:pt idx="1116">
                  <c:v>2.7382666548402712E-2</c:v>
                </c:pt>
                <c:pt idx="1117">
                  <c:v>5.3835242644669101E-2</c:v>
                </c:pt>
                <c:pt idx="1118">
                  <c:v>5.5974051119261681E-2</c:v>
                </c:pt>
                <c:pt idx="1119">
                  <c:v>8.7950854673763734E-2</c:v>
                </c:pt>
                <c:pt idx="1120">
                  <c:v>7.4253227180451908E-3</c:v>
                </c:pt>
                <c:pt idx="1121">
                  <c:v>7.2684593818503007E-2</c:v>
                </c:pt>
                <c:pt idx="1122">
                  <c:v>8.0224466188377752E-2</c:v>
                </c:pt>
                <c:pt idx="1123">
                  <c:v>4.8127398123139153E-2</c:v>
                </c:pt>
                <c:pt idx="1124">
                  <c:v>5.8417937089359162E-2</c:v>
                </c:pt>
                <c:pt idx="1125">
                  <c:v>7.2806661246134441E-2</c:v>
                </c:pt>
                <c:pt idx="1126">
                  <c:v>0.109274940735264</c:v>
                </c:pt>
                <c:pt idx="1127">
                  <c:v>0.13662059970148976</c:v>
                </c:pt>
                <c:pt idx="1128">
                  <c:v>0.12578356288870496</c:v>
                </c:pt>
                <c:pt idx="1129">
                  <c:v>2.6668175977770048E-2</c:v>
                </c:pt>
                <c:pt idx="1130">
                  <c:v>-0.11454157347284522</c:v>
                </c:pt>
                <c:pt idx="1131">
                  <c:v>8.064146740901279E-3</c:v>
                </c:pt>
                <c:pt idx="1132">
                  <c:v>5.8374781158626821E-2</c:v>
                </c:pt>
                <c:pt idx="1133">
                  <c:v>7.1849009319082224E-2</c:v>
                </c:pt>
                <c:pt idx="1134">
                  <c:v>0.1215042521605838</c:v>
                </c:pt>
                <c:pt idx="1135">
                  <c:v>0.19652508515858513</c:v>
                </c:pt>
                <c:pt idx="1136">
                  <c:v>0.1444560088386726</c:v>
                </c:pt>
                <c:pt idx="1137">
                  <c:v>0.11417488861382008</c:v>
                </c:pt>
                <c:pt idx="1138">
                  <c:v>0.24701626478111871</c:v>
                </c:pt>
                <c:pt idx="1139">
                  <c:v>0.29564803278116636</c:v>
                </c:pt>
                <c:pt idx="1140">
                  <c:v>0.28188916862459767</c:v>
                </c:pt>
                <c:pt idx="1141">
                  <c:v>0.30367565669670515</c:v>
                </c:pt>
                <c:pt idx="1142">
                  <c:v>0.32800258085538991</c:v>
                </c:pt>
                <c:pt idx="1143">
                  <c:v>0.37557724789758518</c:v>
                </c:pt>
                <c:pt idx="1144">
                  <c:v>0.36177035785359046</c:v>
                </c:pt>
                <c:pt idx="1145">
                  <c:v>0.37819520287411645</c:v>
                </c:pt>
                <c:pt idx="1146">
                  <c:v>0.38222968235392218</c:v>
                </c:pt>
                <c:pt idx="1147">
                  <c:v>0.41144130719642247</c:v>
                </c:pt>
                <c:pt idx="1148">
                  <c:v>0.33893883807826786</c:v>
                </c:pt>
                <c:pt idx="1149">
                  <c:v>0.40874681305605387</c:v>
                </c:pt>
                <c:pt idx="1150">
                  <c:v>0.37297475668776947</c:v>
                </c:pt>
                <c:pt idx="1151">
                  <c:v>0.40451103489775475</c:v>
                </c:pt>
                <c:pt idx="1152">
                  <c:v>0.30071189783457442</c:v>
                </c:pt>
                <c:pt idx="1153">
                  <c:v>0.25272510136571946</c:v>
                </c:pt>
                <c:pt idx="1154">
                  <c:v>0.26728585967166119</c:v>
                </c:pt>
                <c:pt idx="1155">
                  <c:v>0.13587237068453084</c:v>
                </c:pt>
                <c:pt idx="1156">
                  <c:v>0.11445958006716461</c:v>
                </c:pt>
                <c:pt idx="1157">
                  <c:v>1.6603337887539649E-3</c:v>
                </c:pt>
                <c:pt idx="1158">
                  <c:v>9.24059540552713E-2</c:v>
                </c:pt>
                <c:pt idx="1159">
                  <c:v>4.7878596096933013E-2</c:v>
                </c:pt>
                <c:pt idx="1160">
                  <c:v>-5.4698844088147514E-2</c:v>
                </c:pt>
                <c:pt idx="1161">
                  <c:v>1.243489026389355E-2</c:v>
                </c:pt>
                <c:pt idx="1162">
                  <c:v>5.7198459850287486E-2</c:v>
                </c:pt>
                <c:pt idx="1163">
                  <c:v>-9.2521548119650632E-3</c:v>
                </c:pt>
                <c:pt idx="1164">
                  <c:v>4.5637607383497425E-2</c:v>
                </c:pt>
                <c:pt idx="1165">
                  <c:v>1.117670841254359E-2</c:v>
                </c:pt>
                <c:pt idx="1166">
                  <c:v>3.0564915507291346E-2</c:v>
                </c:pt>
                <c:pt idx="1167">
                  <c:v>2.972243903493732E-2</c:v>
                </c:pt>
                <c:pt idx="1168">
                  <c:v>2.8233612534548591E-2</c:v>
                </c:pt>
                <c:pt idx="1169">
                  <c:v>8.9101338114202733E-2</c:v>
                </c:pt>
                <c:pt idx="1170">
                  <c:v>0.1206947157521796</c:v>
                </c:pt>
                <c:pt idx="1171">
                  <c:v>8.8614384765585585E-2</c:v>
                </c:pt>
                <c:pt idx="1172">
                  <c:v>2.8650614682158126E-2</c:v>
                </c:pt>
                <c:pt idx="1173">
                  <c:v>-4.1259522611691857E-3</c:v>
                </c:pt>
                <c:pt idx="1174">
                  <c:v>8.4764980967510173E-2</c:v>
                </c:pt>
                <c:pt idx="1175">
                  <c:v>0.13602063459363167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F5-4BF8-8EDB-25D8FE0EB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130056"/>
        <c:axId val="350939392"/>
      </c:lineChart>
      <c:dateAx>
        <c:axId val="35213005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939392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35093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130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Historical</a:t>
            </a:r>
            <a:r>
              <a:rPr lang="en-US" baseline="0"/>
              <a:t> Drawdowns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Data'!$B$1</c:f>
              <c:strCache>
                <c:ptCount val="1"/>
                <c:pt idx="0">
                  <c:v>Real Stock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'Monthly Data'!$A$2:$A$1177</c:f>
              <c:numCache>
                <c:formatCode>mmm\-yy</c:formatCode>
                <c:ptCount val="1176"/>
                <c:pt idx="0">
                  <c:v>9498</c:v>
                </c:pt>
                <c:pt idx="1">
                  <c:v>9529</c:v>
                </c:pt>
                <c:pt idx="2">
                  <c:v>9557</c:v>
                </c:pt>
                <c:pt idx="3">
                  <c:v>9588</c:v>
                </c:pt>
                <c:pt idx="4">
                  <c:v>9618</c:v>
                </c:pt>
                <c:pt idx="5">
                  <c:v>9649</c:v>
                </c:pt>
                <c:pt idx="6">
                  <c:v>9679</c:v>
                </c:pt>
                <c:pt idx="7">
                  <c:v>9710</c:v>
                </c:pt>
                <c:pt idx="8">
                  <c:v>9741</c:v>
                </c:pt>
                <c:pt idx="9">
                  <c:v>9771</c:v>
                </c:pt>
                <c:pt idx="10">
                  <c:v>9802</c:v>
                </c:pt>
                <c:pt idx="11">
                  <c:v>9832</c:v>
                </c:pt>
                <c:pt idx="12">
                  <c:v>9863</c:v>
                </c:pt>
                <c:pt idx="13">
                  <c:v>9894</c:v>
                </c:pt>
                <c:pt idx="14">
                  <c:v>9922</c:v>
                </c:pt>
                <c:pt idx="15">
                  <c:v>9953</c:v>
                </c:pt>
                <c:pt idx="16">
                  <c:v>9983</c:v>
                </c:pt>
                <c:pt idx="17">
                  <c:v>10014</c:v>
                </c:pt>
                <c:pt idx="18">
                  <c:v>10044</c:v>
                </c:pt>
                <c:pt idx="19">
                  <c:v>10075</c:v>
                </c:pt>
                <c:pt idx="20">
                  <c:v>10106</c:v>
                </c:pt>
                <c:pt idx="21">
                  <c:v>10136</c:v>
                </c:pt>
                <c:pt idx="22">
                  <c:v>10167</c:v>
                </c:pt>
                <c:pt idx="23">
                  <c:v>10197</c:v>
                </c:pt>
                <c:pt idx="24">
                  <c:v>10228</c:v>
                </c:pt>
                <c:pt idx="25">
                  <c:v>10259</c:v>
                </c:pt>
                <c:pt idx="26">
                  <c:v>10288</c:v>
                </c:pt>
                <c:pt idx="27">
                  <c:v>10319</c:v>
                </c:pt>
                <c:pt idx="28">
                  <c:v>10349</c:v>
                </c:pt>
                <c:pt idx="29">
                  <c:v>10380</c:v>
                </c:pt>
                <c:pt idx="30">
                  <c:v>10410</c:v>
                </c:pt>
                <c:pt idx="31">
                  <c:v>10441</c:v>
                </c:pt>
                <c:pt idx="32">
                  <c:v>10472</c:v>
                </c:pt>
                <c:pt idx="33">
                  <c:v>10502</c:v>
                </c:pt>
                <c:pt idx="34">
                  <c:v>10533</c:v>
                </c:pt>
                <c:pt idx="35">
                  <c:v>10563</c:v>
                </c:pt>
                <c:pt idx="36">
                  <c:v>10594</c:v>
                </c:pt>
                <c:pt idx="37">
                  <c:v>10625</c:v>
                </c:pt>
                <c:pt idx="38">
                  <c:v>10653</c:v>
                </c:pt>
                <c:pt idx="39">
                  <c:v>10684</c:v>
                </c:pt>
                <c:pt idx="40">
                  <c:v>10714</c:v>
                </c:pt>
                <c:pt idx="41">
                  <c:v>10745</c:v>
                </c:pt>
                <c:pt idx="42">
                  <c:v>10775</c:v>
                </c:pt>
                <c:pt idx="43">
                  <c:v>10806</c:v>
                </c:pt>
                <c:pt idx="44">
                  <c:v>10837</c:v>
                </c:pt>
                <c:pt idx="45">
                  <c:v>10867</c:v>
                </c:pt>
                <c:pt idx="46">
                  <c:v>10898</c:v>
                </c:pt>
                <c:pt idx="47">
                  <c:v>10928</c:v>
                </c:pt>
                <c:pt idx="48">
                  <c:v>10959</c:v>
                </c:pt>
                <c:pt idx="49">
                  <c:v>10990</c:v>
                </c:pt>
                <c:pt idx="50">
                  <c:v>11018</c:v>
                </c:pt>
                <c:pt idx="51">
                  <c:v>11049</c:v>
                </c:pt>
                <c:pt idx="52">
                  <c:v>11079</c:v>
                </c:pt>
                <c:pt idx="53">
                  <c:v>11110</c:v>
                </c:pt>
                <c:pt idx="54">
                  <c:v>11140</c:v>
                </c:pt>
                <c:pt idx="55">
                  <c:v>11171</c:v>
                </c:pt>
                <c:pt idx="56">
                  <c:v>11202</c:v>
                </c:pt>
                <c:pt idx="57">
                  <c:v>11232</c:v>
                </c:pt>
                <c:pt idx="58">
                  <c:v>11263</c:v>
                </c:pt>
                <c:pt idx="59">
                  <c:v>11293</c:v>
                </c:pt>
                <c:pt idx="60">
                  <c:v>11324</c:v>
                </c:pt>
                <c:pt idx="61">
                  <c:v>11355</c:v>
                </c:pt>
                <c:pt idx="62">
                  <c:v>11383</c:v>
                </c:pt>
                <c:pt idx="63">
                  <c:v>11414</c:v>
                </c:pt>
                <c:pt idx="64">
                  <c:v>11444</c:v>
                </c:pt>
                <c:pt idx="65">
                  <c:v>11475</c:v>
                </c:pt>
                <c:pt idx="66">
                  <c:v>11505</c:v>
                </c:pt>
                <c:pt idx="67">
                  <c:v>11536</c:v>
                </c:pt>
                <c:pt idx="68">
                  <c:v>11567</c:v>
                </c:pt>
                <c:pt idx="69">
                  <c:v>11597</c:v>
                </c:pt>
                <c:pt idx="70">
                  <c:v>11628</c:v>
                </c:pt>
                <c:pt idx="71">
                  <c:v>11658</c:v>
                </c:pt>
                <c:pt idx="72">
                  <c:v>11689</c:v>
                </c:pt>
                <c:pt idx="73">
                  <c:v>11720</c:v>
                </c:pt>
                <c:pt idx="74">
                  <c:v>11749</c:v>
                </c:pt>
                <c:pt idx="75">
                  <c:v>11780</c:v>
                </c:pt>
                <c:pt idx="76">
                  <c:v>11810</c:v>
                </c:pt>
                <c:pt idx="77">
                  <c:v>11841</c:v>
                </c:pt>
                <c:pt idx="78">
                  <c:v>11871</c:v>
                </c:pt>
                <c:pt idx="79">
                  <c:v>11902</c:v>
                </c:pt>
                <c:pt idx="80">
                  <c:v>11933</c:v>
                </c:pt>
                <c:pt idx="81">
                  <c:v>11963</c:v>
                </c:pt>
                <c:pt idx="82">
                  <c:v>11994</c:v>
                </c:pt>
                <c:pt idx="83">
                  <c:v>12024</c:v>
                </c:pt>
                <c:pt idx="84">
                  <c:v>12055</c:v>
                </c:pt>
                <c:pt idx="85">
                  <c:v>12086</c:v>
                </c:pt>
                <c:pt idx="86">
                  <c:v>12114</c:v>
                </c:pt>
                <c:pt idx="87">
                  <c:v>12145</c:v>
                </c:pt>
                <c:pt idx="88">
                  <c:v>12175</c:v>
                </c:pt>
                <c:pt idx="89">
                  <c:v>12206</c:v>
                </c:pt>
                <c:pt idx="90">
                  <c:v>12236</c:v>
                </c:pt>
                <c:pt idx="91">
                  <c:v>12267</c:v>
                </c:pt>
                <c:pt idx="92">
                  <c:v>12298</c:v>
                </c:pt>
                <c:pt idx="93">
                  <c:v>12328</c:v>
                </c:pt>
                <c:pt idx="94">
                  <c:v>12359</c:v>
                </c:pt>
                <c:pt idx="95">
                  <c:v>12389</c:v>
                </c:pt>
                <c:pt idx="96">
                  <c:v>12420</c:v>
                </c:pt>
                <c:pt idx="97">
                  <c:v>12451</c:v>
                </c:pt>
                <c:pt idx="98">
                  <c:v>12479</c:v>
                </c:pt>
                <c:pt idx="99">
                  <c:v>12510</c:v>
                </c:pt>
                <c:pt idx="100">
                  <c:v>12540</c:v>
                </c:pt>
                <c:pt idx="101">
                  <c:v>12571</c:v>
                </c:pt>
                <c:pt idx="102">
                  <c:v>12601</c:v>
                </c:pt>
                <c:pt idx="103">
                  <c:v>12632</c:v>
                </c:pt>
                <c:pt idx="104">
                  <c:v>12663</c:v>
                </c:pt>
                <c:pt idx="105">
                  <c:v>12693</c:v>
                </c:pt>
                <c:pt idx="106">
                  <c:v>12724</c:v>
                </c:pt>
                <c:pt idx="107">
                  <c:v>12754</c:v>
                </c:pt>
                <c:pt idx="108">
                  <c:v>12785</c:v>
                </c:pt>
                <c:pt idx="109">
                  <c:v>12816</c:v>
                </c:pt>
                <c:pt idx="110">
                  <c:v>12844</c:v>
                </c:pt>
                <c:pt idx="111">
                  <c:v>12875</c:v>
                </c:pt>
                <c:pt idx="112">
                  <c:v>12905</c:v>
                </c:pt>
                <c:pt idx="113">
                  <c:v>12936</c:v>
                </c:pt>
                <c:pt idx="114">
                  <c:v>12966</c:v>
                </c:pt>
                <c:pt idx="115">
                  <c:v>12997</c:v>
                </c:pt>
                <c:pt idx="116">
                  <c:v>13028</c:v>
                </c:pt>
                <c:pt idx="117">
                  <c:v>13058</c:v>
                </c:pt>
                <c:pt idx="118">
                  <c:v>13089</c:v>
                </c:pt>
                <c:pt idx="119">
                  <c:v>13119</c:v>
                </c:pt>
                <c:pt idx="120">
                  <c:v>13150</c:v>
                </c:pt>
                <c:pt idx="121">
                  <c:v>13181</c:v>
                </c:pt>
                <c:pt idx="122">
                  <c:v>13210</c:v>
                </c:pt>
                <c:pt idx="123">
                  <c:v>13241</c:v>
                </c:pt>
                <c:pt idx="124">
                  <c:v>13271</c:v>
                </c:pt>
                <c:pt idx="125">
                  <c:v>13302</c:v>
                </c:pt>
                <c:pt idx="126">
                  <c:v>13332</c:v>
                </c:pt>
                <c:pt idx="127">
                  <c:v>13363</c:v>
                </c:pt>
                <c:pt idx="128">
                  <c:v>13394</c:v>
                </c:pt>
                <c:pt idx="129">
                  <c:v>13424</c:v>
                </c:pt>
                <c:pt idx="130">
                  <c:v>13455</c:v>
                </c:pt>
                <c:pt idx="131">
                  <c:v>13485</c:v>
                </c:pt>
                <c:pt idx="132">
                  <c:v>13516</c:v>
                </c:pt>
                <c:pt idx="133">
                  <c:v>13547</c:v>
                </c:pt>
                <c:pt idx="134">
                  <c:v>13575</c:v>
                </c:pt>
                <c:pt idx="135">
                  <c:v>13606</c:v>
                </c:pt>
                <c:pt idx="136">
                  <c:v>13636</c:v>
                </c:pt>
                <c:pt idx="137">
                  <c:v>13667</c:v>
                </c:pt>
                <c:pt idx="138">
                  <c:v>13697</c:v>
                </c:pt>
                <c:pt idx="139">
                  <c:v>13728</c:v>
                </c:pt>
                <c:pt idx="140">
                  <c:v>13759</c:v>
                </c:pt>
                <c:pt idx="141">
                  <c:v>13789</c:v>
                </c:pt>
                <c:pt idx="142">
                  <c:v>13820</c:v>
                </c:pt>
                <c:pt idx="143">
                  <c:v>13850</c:v>
                </c:pt>
                <c:pt idx="144">
                  <c:v>13881</c:v>
                </c:pt>
                <c:pt idx="145">
                  <c:v>13912</c:v>
                </c:pt>
                <c:pt idx="146">
                  <c:v>13940</c:v>
                </c:pt>
                <c:pt idx="147">
                  <c:v>13971</c:v>
                </c:pt>
                <c:pt idx="148">
                  <c:v>14001</c:v>
                </c:pt>
                <c:pt idx="149">
                  <c:v>14032</c:v>
                </c:pt>
                <c:pt idx="150">
                  <c:v>14062</c:v>
                </c:pt>
                <c:pt idx="151">
                  <c:v>14093</c:v>
                </c:pt>
                <c:pt idx="152">
                  <c:v>14124</c:v>
                </c:pt>
                <c:pt idx="153">
                  <c:v>14154</c:v>
                </c:pt>
                <c:pt idx="154">
                  <c:v>14185</c:v>
                </c:pt>
                <c:pt idx="155">
                  <c:v>14215</c:v>
                </c:pt>
                <c:pt idx="156">
                  <c:v>14246</c:v>
                </c:pt>
                <c:pt idx="157">
                  <c:v>14277</c:v>
                </c:pt>
                <c:pt idx="158">
                  <c:v>14305</c:v>
                </c:pt>
                <c:pt idx="159">
                  <c:v>14336</c:v>
                </c:pt>
                <c:pt idx="160">
                  <c:v>14366</c:v>
                </c:pt>
                <c:pt idx="161">
                  <c:v>14397</c:v>
                </c:pt>
                <c:pt idx="162">
                  <c:v>14427</c:v>
                </c:pt>
                <c:pt idx="163">
                  <c:v>14458</c:v>
                </c:pt>
                <c:pt idx="164">
                  <c:v>14489</c:v>
                </c:pt>
                <c:pt idx="165">
                  <c:v>14519</c:v>
                </c:pt>
                <c:pt idx="166">
                  <c:v>14550</c:v>
                </c:pt>
                <c:pt idx="167">
                  <c:v>14580</c:v>
                </c:pt>
                <c:pt idx="168">
                  <c:v>14611</c:v>
                </c:pt>
                <c:pt idx="169">
                  <c:v>14642</c:v>
                </c:pt>
                <c:pt idx="170">
                  <c:v>14671</c:v>
                </c:pt>
                <c:pt idx="171">
                  <c:v>14702</c:v>
                </c:pt>
                <c:pt idx="172">
                  <c:v>14732</c:v>
                </c:pt>
                <c:pt idx="173">
                  <c:v>14763</c:v>
                </c:pt>
                <c:pt idx="174">
                  <c:v>14793</c:v>
                </c:pt>
                <c:pt idx="175">
                  <c:v>14824</c:v>
                </c:pt>
                <c:pt idx="176">
                  <c:v>14855</c:v>
                </c:pt>
                <c:pt idx="177">
                  <c:v>14885</c:v>
                </c:pt>
                <c:pt idx="178">
                  <c:v>14916</c:v>
                </c:pt>
                <c:pt idx="179">
                  <c:v>14946</c:v>
                </c:pt>
                <c:pt idx="180">
                  <c:v>14977</c:v>
                </c:pt>
                <c:pt idx="181">
                  <c:v>15008</c:v>
                </c:pt>
                <c:pt idx="182">
                  <c:v>15036</c:v>
                </c:pt>
                <c:pt idx="183">
                  <c:v>15067</c:v>
                </c:pt>
                <c:pt idx="184">
                  <c:v>15097</c:v>
                </c:pt>
                <c:pt idx="185">
                  <c:v>15128</c:v>
                </c:pt>
                <c:pt idx="186">
                  <c:v>15158</c:v>
                </c:pt>
                <c:pt idx="187">
                  <c:v>15189</c:v>
                </c:pt>
                <c:pt idx="188">
                  <c:v>15220</c:v>
                </c:pt>
                <c:pt idx="189">
                  <c:v>15250</c:v>
                </c:pt>
                <c:pt idx="190">
                  <c:v>15281</c:v>
                </c:pt>
                <c:pt idx="191">
                  <c:v>15311</c:v>
                </c:pt>
                <c:pt idx="192">
                  <c:v>15342</c:v>
                </c:pt>
                <c:pt idx="193">
                  <c:v>15373</c:v>
                </c:pt>
                <c:pt idx="194">
                  <c:v>15401</c:v>
                </c:pt>
                <c:pt idx="195">
                  <c:v>15432</c:v>
                </c:pt>
                <c:pt idx="196">
                  <c:v>15462</c:v>
                </c:pt>
                <c:pt idx="197">
                  <c:v>15493</c:v>
                </c:pt>
                <c:pt idx="198">
                  <c:v>15523</c:v>
                </c:pt>
                <c:pt idx="199">
                  <c:v>15554</c:v>
                </c:pt>
                <c:pt idx="200">
                  <c:v>15585</c:v>
                </c:pt>
                <c:pt idx="201">
                  <c:v>15615</c:v>
                </c:pt>
                <c:pt idx="202">
                  <c:v>15646</c:v>
                </c:pt>
                <c:pt idx="203">
                  <c:v>15676</c:v>
                </c:pt>
                <c:pt idx="204">
                  <c:v>15707</c:v>
                </c:pt>
                <c:pt idx="205">
                  <c:v>15738</c:v>
                </c:pt>
                <c:pt idx="206">
                  <c:v>15766</c:v>
                </c:pt>
                <c:pt idx="207">
                  <c:v>15797</c:v>
                </c:pt>
                <c:pt idx="208">
                  <c:v>15827</c:v>
                </c:pt>
                <c:pt idx="209">
                  <c:v>15858</c:v>
                </c:pt>
                <c:pt idx="210">
                  <c:v>15888</c:v>
                </c:pt>
                <c:pt idx="211">
                  <c:v>15919</c:v>
                </c:pt>
                <c:pt idx="212">
                  <c:v>15950</c:v>
                </c:pt>
                <c:pt idx="213">
                  <c:v>15980</c:v>
                </c:pt>
                <c:pt idx="214">
                  <c:v>16011</c:v>
                </c:pt>
                <c:pt idx="215">
                  <c:v>16041</c:v>
                </c:pt>
                <c:pt idx="216">
                  <c:v>16072</c:v>
                </c:pt>
                <c:pt idx="217">
                  <c:v>16103</c:v>
                </c:pt>
                <c:pt idx="218">
                  <c:v>16132</c:v>
                </c:pt>
                <c:pt idx="219">
                  <c:v>16163</c:v>
                </c:pt>
                <c:pt idx="220">
                  <c:v>16193</c:v>
                </c:pt>
                <c:pt idx="221">
                  <c:v>16224</c:v>
                </c:pt>
                <c:pt idx="222">
                  <c:v>16254</c:v>
                </c:pt>
                <c:pt idx="223">
                  <c:v>16285</c:v>
                </c:pt>
                <c:pt idx="224">
                  <c:v>16316</c:v>
                </c:pt>
                <c:pt idx="225">
                  <c:v>16346</c:v>
                </c:pt>
                <c:pt idx="226">
                  <c:v>16377</c:v>
                </c:pt>
                <c:pt idx="227">
                  <c:v>16407</c:v>
                </c:pt>
                <c:pt idx="228">
                  <c:v>16438</c:v>
                </c:pt>
                <c:pt idx="229">
                  <c:v>16469</c:v>
                </c:pt>
                <c:pt idx="230">
                  <c:v>16497</c:v>
                </c:pt>
                <c:pt idx="231">
                  <c:v>16528</c:v>
                </c:pt>
                <c:pt idx="232">
                  <c:v>16558</c:v>
                </c:pt>
                <c:pt idx="233">
                  <c:v>16589</c:v>
                </c:pt>
                <c:pt idx="234">
                  <c:v>16619</c:v>
                </c:pt>
                <c:pt idx="235">
                  <c:v>16650</c:v>
                </c:pt>
                <c:pt idx="236">
                  <c:v>16681</c:v>
                </c:pt>
                <c:pt idx="237">
                  <c:v>16711</c:v>
                </c:pt>
                <c:pt idx="238">
                  <c:v>16742</c:v>
                </c:pt>
                <c:pt idx="239">
                  <c:v>16772</c:v>
                </c:pt>
                <c:pt idx="240">
                  <c:v>16803</c:v>
                </c:pt>
                <c:pt idx="241">
                  <c:v>16834</c:v>
                </c:pt>
                <c:pt idx="242">
                  <c:v>16862</c:v>
                </c:pt>
                <c:pt idx="243">
                  <c:v>16893</c:v>
                </c:pt>
                <c:pt idx="244">
                  <c:v>16923</c:v>
                </c:pt>
                <c:pt idx="245">
                  <c:v>16954</c:v>
                </c:pt>
                <c:pt idx="246">
                  <c:v>16984</c:v>
                </c:pt>
                <c:pt idx="247">
                  <c:v>17015</c:v>
                </c:pt>
                <c:pt idx="248">
                  <c:v>17046</c:v>
                </c:pt>
                <c:pt idx="249">
                  <c:v>17076</c:v>
                </c:pt>
                <c:pt idx="250">
                  <c:v>17107</c:v>
                </c:pt>
                <c:pt idx="251">
                  <c:v>17137</c:v>
                </c:pt>
                <c:pt idx="252">
                  <c:v>17168</c:v>
                </c:pt>
                <c:pt idx="253">
                  <c:v>17199</c:v>
                </c:pt>
                <c:pt idx="254">
                  <c:v>17227</c:v>
                </c:pt>
                <c:pt idx="255">
                  <c:v>17258</c:v>
                </c:pt>
                <c:pt idx="256">
                  <c:v>17288</c:v>
                </c:pt>
                <c:pt idx="257">
                  <c:v>17319</c:v>
                </c:pt>
                <c:pt idx="258">
                  <c:v>17349</c:v>
                </c:pt>
                <c:pt idx="259">
                  <c:v>17380</c:v>
                </c:pt>
                <c:pt idx="260">
                  <c:v>17411</c:v>
                </c:pt>
                <c:pt idx="261">
                  <c:v>17441</c:v>
                </c:pt>
                <c:pt idx="262">
                  <c:v>17472</c:v>
                </c:pt>
                <c:pt idx="263">
                  <c:v>17502</c:v>
                </c:pt>
                <c:pt idx="264">
                  <c:v>17533</c:v>
                </c:pt>
                <c:pt idx="265">
                  <c:v>17564</c:v>
                </c:pt>
                <c:pt idx="266">
                  <c:v>17593</c:v>
                </c:pt>
                <c:pt idx="267">
                  <c:v>17624</c:v>
                </c:pt>
                <c:pt idx="268">
                  <c:v>17654</c:v>
                </c:pt>
                <c:pt idx="269">
                  <c:v>17685</c:v>
                </c:pt>
                <c:pt idx="270">
                  <c:v>17715</c:v>
                </c:pt>
                <c:pt idx="271">
                  <c:v>17746</c:v>
                </c:pt>
                <c:pt idx="272">
                  <c:v>17777</c:v>
                </c:pt>
                <c:pt idx="273">
                  <c:v>17807</c:v>
                </c:pt>
                <c:pt idx="274">
                  <c:v>17838</c:v>
                </c:pt>
                <c:pt idx="275">
                  <c:v>17868</c:v>
                </c:pt>
                <c:pt idx="276">
                  <c:v>17899</c:v>
                </c:pt>
                <c:pt idx="277">
                  <c:v>17930</c:v>
                </c:pt>
                <c:pt idx="278">
                  <c:v>17958</c:v>
                </c:pt>
                <c:pt idx="279">
                  <c:v>17989</c:v>
                </c:pt>
                <c:pt idx="280">
                  <c:v>18019</c:v>
                </c:pt>
                <c:pt idx="281">
                  <c:v>18050</c:v>
                </c:pt>
                <c:pt idx="282">
                  <c:v>18080</c:v>
                </c:pt>
                <c:pt idx="283">
                  <c:v>18111</c:v>
                </c:pt>
                <c:pt idx="284">
                  <c:v>18142</c:v>
                </c:pt>
                <c:pt idx="285">
                  <c:v>18172</c:v>
                </c:pt>
                <c:pt idx="286">
                  <c:v>18203</c:v>
                </c:pt>
                <c:pt idx="287">
                  <c:v>18233</c:v>
                </c:pt>
                <c:pt idx="288">
                  <c:v>18264</c:v>
                </c:pt>
                <c:pt idx="289">
                  <c:v>18295</c:v>
                </c:pt>
                <c:pt idx="290">
                  <c:v>18323</c:v>
                </c:pt>
                <c:pt idx="291">
                  <c:v>18354</c:v>
                </c:pt>
                <c:pt idx="292">
                  <c:v>18384</c:v>
                </c:pt>
                <c:pt idx="293">
                  <c:v>18415</c:v>
                </c:pt>
                <c:pt idx="294">
                  <c:v>18445</c:v>
                </c:pt>
                <c:pt idx="295">
                  <c:v>18476</c:v>
                </c:pt>
                <c:pt idx="296">
                  <c:v>18507</c:v>
                </c:pt>
                <c:pt idx="297">
                  <c:v>18537</c:v>
                </c:pt>
                <c:pt idx="298">
                  <c:v>18568</c:v>
                </c:pt>
                <c:pt idx="299">
                  <c:v>18598</c:v>
                </c:pt>
                <c:pt idx="300">
                  <c:v>18629</c:v>
                </c:pt>
                <c:pt idx="301">
                  <c:v>18660</c:v>
                </c:pt>
                <c:pt idx="302">
                  <c:v>18688</c:v>
                </c:pt>
                <c:pt idx="303">
                  <c:v>18719</c:v>
                </c:pt>
                <c:pt idx="304">
                  <c:v>18749</c:v>
                </c:pt>
                <c:pt idx="305">
                  <c:v>18780</c:v>
                </c:pt>
                <c:pt idx="306">
                  <c:v>18810</c:v>
                </c:pt>
                <c:pt idx="307">
                  <c:v>18841</c:v>
                </c:pt>
                <c:pt idx="308">
                  <c:v>18872</c:v>
                </c:pt>
                <c:pt idx="309">
                  <c:v>18902</c:v>
                </c:pt>
                <c:pt idx="310">
                  <c:v>18933</c:v>
                </c:pt>
                <c:pt idx="311">
                  <c:v>18963</c:v>
                </c:pt>
                <c:pt idx="312">
                  <c:v>18994</c:v>
                </c:pt>
                <c:pt idx="313">
                  <c:v>19025</c:v>
                </c:pt>
                <c:pt idx="314">
                  <c:v>19054</c:v>
                </c:pt>
                <c:pt idx="315">
                  <c:v>19085</c:v>
                </c:pt>
                <c:pt idx="316">
                  <c:v>19115</c:v>
                </c:pt>
                <c:pt idx="317">
                  <c:v>19146</c:v>
                </c:pt>
                <c:pt idx="318">
                  <c:v>19176</c:v>
                </c:pt>
                <c:pt idx="319">
                  <c:v>19207</c:v>
                </c:pt>
                <c:pt idx="320">
                  <c:v>19238</c:v>
                </c:pt>
                <c:pt idx="321">
                  <c:v>19268</c:v>
                </c:pt>
                <c:pt idx="322">
                  <c:v>19299</c:v>
                </c:pt>
                <c:pt idx="323">
                  <c:v>19329</c:v>
                </c:pt>
                <c:pt idx="324">
                  <c:v>19360</c:v>
                </c:pt>
                <c:pt idx="325">
                  <c:v>19391</c:v>
                </c:pt>
                <c:pt idx="326">
                  <c:v>19419</c:v>
                </c:pt>
                <c:pt idx="327">
                  <c:v>19450</c:v>
                </c:pt>
                <c:pt idx="328">
                  <c:v>19480</c:v>
                </c:pt>
                <c:pt idx="329">
                  <c:v>19511</c:v>
                </c:pt>
                <c:pt idx="330">
                  <c:v>19541</c:v>
                </c:pt>
                <c:pt idx="331">
                  <c:v>19572</c:v>
                </c:pt>
                <c:pt idx="332">
                  <c:v>19603</c:v>
                </c:pt>
                <c:pt idx="333">
                  <c:v>19633</c:v>
                </c:pt>
                <c:pt idx="334">
                  <c:v>19664</c:v>
                </c:pt>
                <c:pt idx="335">
                  <c:v>19694</c:v>
                </c:pt>
                <c:pt idx="336">
                  <c:v>19725</c:v>
                </c:pt>
                <c:pt idx="337">
                  <c:v>19756</c:v>
                </c:pt>
                <c:pt idx="338">
                  <c:v>19784</c:v>
                </c:pt>
                <c:pt idx="339">
                  <c:v>19815</c:v>
                </c:pt>
                <c:pt idx="340">
                  <c:v>19845</c:v>
                </c:pt>
                <c:pt idx="341">
                  <c:v>19876</c:v>
                </c:pt>
                <c:pt idx="342">
                  <c:v>19906</c:v>
                </c:pt>
                <c:pt idx="343">
                  <c:v>19937</c:v>
                </c:pt>
                <c:pt idx="344">
                  <c:v>19968</c:v>
                </c:pt>
                <c:pt idx="345">
                  <c:v>19998</c:v>
                </c:pt>
                <c:pt idx="346">
                  <c:v>20029</c:v>
                </c:pt>
                <c:pt idx="347">
                  <c:v>20059</c:v>
                </c:pt>
                <c:pt idx="348">
                  <c:v>20090</c:v>
                </c:pt>
                <c:pt idx="349">
                  <c:v>20121</c:v>
                </c:pt>
                <c:pt idx="350">
                  <c:v>20149</c:v>
                </c:pt>
                <c:pt idx="351">
                  <c:v>20180</c:v>
                </c:pt>
                <c:pt idx="352">
                  <c:v>20210</c:v>
                </c:pt>
                <c:pt idx="353">
                  <c:v>20241</c:v>
                </c:pt>
                <c:pt idx="354">
                  <c:v>20271</c:v>
                </c:pt>
                <c:pt idx="355">
                  <c:v>20302</c:v>
                </c:pt>
                <c:pt idx="356">
                  <c:v>20333</c:v>
                </c:pt>
                <c:pt idx="357">
                  <c:v>20363</c:v>
                </c:pt>
                <c:pt idx="358">
                  <c:v>20394</c:v>
                </c:pt>
                <c:pt idx="359">
                  <c:v>20424</c:v>
                </c:pt>
                <c:pt idx="360">
                  <c:v>20455</c:v>
                </c:pt>
                <c:pt idx="361">
                  <c:v>20486</c:v>
                </c:pt>
                <c:pt idx="362">
                  <c:v>20515</c:v>
                </c:pt>
                <c:pt idx="363">
                  <c:v>20546</c:v>
                </c:pt>
                <c:pt idx="364">
                  <c:v>20576</c:v>
                </c:pt>
                <c:pt idx="365">
                  <c:v>20607</c:v>
                </c:pt>
                <c:pt idx="366">
                  <c:v>20637</c:v>
                </c:pt>
                <c:pt idx="367">
                  <c:v>20668</c:v>
                </c:pt>
                <c:pt idx="368">
                  <c:v>20699</c:v>
                </c:pt>
                <c:pt idx="369">
                  <c:v>20729</c:v>
                </c:pt>
                <c:pt idx="370">
                  <c:v>20760</c:v>
                </c:pt>
                <c:pt idx="371">
                  <c:v>20790</c:v>
                </c:pt>
                <c:pt idx="372">
                  <c:v>20821</c:v>
                </c:pt>
                <c:pt idx="373">
                  <c:v>20852</c:v>
                </c:pt>
                <c:pt idx="374">
                  <c:v>20880</c:v>
                </c:pt>
                <c:pt idx="375">
                  <c:v>20911</c:v>
                </c:pt>
                <c:pt idx="376">
                  <c:v>20941</c:v>
                </c:pt>
                <c:pt idx="377">
                  <c:v>20972</c:v>
                </c:pt>
                <c:pt idx="378">
                  <c:v>21002</c:v>
                </c:pt>
                <c:pt idx="379">
                  <c:v>21033</c:v>
                </c:pt>
                <c:pt idx="380">
                  <c:v>21064</c:v>
                </c:pt>
                <c:pt idx="381">
                  <c:v>21094</c:v>
                </c:pt>
                <c:pt idx="382">
                  <c:v>21125</c:v>
                </c:pt>
                <c:pt idx="383">
                  <c:v>21155</c:v>
                </c:pt>
                <c:pt idx="384">
                  <c:v>21186</c:v>
                </c:pt>
                <c:pt idx="385">
                  <c:v>21217</c:v>
                </c:pt>
                <c:pt idx="386">
                  <c:v>21245</c:v>
                </c:pt>
                <c:pt idx="387">
                  <c:v>21276</c:v>
                </c:pt>
                <c:pt idx="388">
                  <c:v>21306</c:v>
                </c:pt>
                <c:pt idx="389">
                  <c:v>21337</c:v>
                </c:pt>
                <c:pt idx="390">
                  <c:v>21367</c:v>
                </c:pt>
                <c:pt idx="391">
                  <c:v>21398</c:v>
                </c:pt>
                <c:pt idx="392">
                  <c:v>21429</c:v>
                </c:pt>
                <c:pt idx="393">
                  <c:v>21459</c:v>
                </c:pt>
                <c:pt idx="394">
                  <c:v>21490</c:v>
                </c:pt>
                <c:pt idx="395">
                  <c:v>21520</c:v>
                </c:pt>
                <c:pt idx="396">
                  <c:v>21551</c:v>
                </c:pt>
                <c:pt idx="397">
                  <c:v>21582</c:v>
                </c:pt>
                <c:pt idx="398">
                  <c:v>21610</c:v>
                </c:pt>
                <c:pt idx="399">
                  <c:v>21641</c:v>
                </c:pt>
                <c:pt idx="400">
                  <c:v>21671</c:v>
                </c:pt>
                <c:pt idx="401">
                  <c:v>21702</c:v>
                </c:pt>
                <c:pt idx="402">
                  <c:v>21732</c:v>
                </c:pt>
                <c:pt idx="403">
                  <c:v>21763</c:v>
                </c:pt>
                <c:pt idx="404">
                  <c:v>21794</c:v>
                </c:pt>
                <c:pt idx="405">
                  <c:v>21824</c:v>
                </c:pt>
                <c:pt idx="406">
                  <c:v>21855</c:v>
                </c:pt>
                <c:pt idx="407">
                  <c:v>21885</c:v>
                </c:pt>
                <c:pt idx="408">
                  <c:v>21916</c:v>
                </c:pt>
                <c:pt idx="409">
                  <c:v>21947</c:v>
                </c:pt>
                <c:pt idx="410">
                  <c:v>21976</c:v>
                </c:pt>
                <c:pt idx="411">
                  <c:v>22007</c:v>
                </c:pt>
                <c:pt idx="412">
                  <c:v>22037</c:v>
                </c:pt>
                <c:pt idx="413">
                  <c:v>22068</c:v>
                </c:pt>
                <c:pt idx="414">
                  <c:v>22098</c:v>
                </c:pt>
                <c:pt idx="415">
                  <c:v>22129</c:v>
                </c:pt>
                <c:pt idx="416">
                  <c:v>22160</c:v>
                </c:pt>
                <c:pt idx="417">
                  <c:v>22190</c:v>
                </c:pt>
                <c:pt idx="418">
                  <c:v>22221</c:v>
                </c:pt>
                <c:pt idx="419">
                  <c:v>22251</c:v>
                </c:pt>
                <c:pt idx="420">
                  <c:v>22282</c:v>
                </c:pt>
                <c:pt idx="421">
                  <c:v>22313</c:v>
                </c:pt>
                <c:pt idx="422">
                  <c:v>22341</c:v>
                </c:pt>
                <c:pt idx="423">
                  <c:v>22372</c:v>
                </c:pt>
                <c:pt idx="424">
                  <c:v>22402</c:v>
                </c:pt>
                <c:pt idx="425">
                  <c:v>22433</c:v>
                </c:pt>
                <c:pt idx="426">
                  <c:v>22463</c:v>
                </c:pt>
                <c:pt idx="427">
                  <c:v>22494</c:v>
                </c:pt>
                <c:pt idx="428">
                  <c:v>22525</c:v>
                </c:pt>
                <c:pt idx="429">
                  <c:v>22555</c:v>
                </c:pt>
                <c:pt idx="430">
                  <c:v>22586</c:v>
                </c:pt>
                <c:pt idx="431">
                  <c:v>22616</c:v>
                </c:pt>
                <c:pt idx="432">
                  <c:v>22647</c:v>
                </c:pt>
                <c:pt idx="433">
                  <c:v>22678</c:v>
                </c:pt>
                <c:pt idx="434">
                  <c:v>22706</c:v>
                </c:pt>
                <c:pt idx="435">
                  <c:v>22737</c:v>
                </c:pt>
                <c:pt idx="436">
                  <c:v>22767</c:v>
                </c:pt>
                <c:pt idx="437">
                  <c:v>22798</c:v>
                </c:pt>
                <c:pt idx="438">
                  <c:v>22828</c:v>
                </c:pt>
                <c:pt idx="439">
                  <c:v>22859</c:v>
                </c:pt>
                <c:pt idx="440">
                  <c:v>22890</c:v>
                </c:pt>
                <c:pt idx="441">
                  <c:v>22920</c:v>
                </c:pt>
                <c:pt idx="442">
                  <c:v>22951</c:v>
                </c:pt>
                <c:pt idx="443">
                  <c:v>22981</c:v>
                </c:pt>
                <c:pt idx="444">
                  <c:v>23012</c:v>
                </c:pt>
                <c:pt idx="445">
                  <c:v>23043</c:v>
                </c:pt>
                <c:pt idx="446">
                  <c:v>23071</c:v>
                </c:pt>
                <c:pt idx="447">
                  <c:v>23102</c:v>
                </c:pt>
                <c:pt idx="448">
                  <c:v>23132</c:v>
                </c:pt>
                <c:pt idx="449">
                  <c:v>23163</c:v>
                </c:pt>
                <c:pt idx="450">
                  <c:v>23193</c:v>
                </c:pt>
                <c:pt idx="451">
                  <c:v>23224</c:v>
                </c:pt>
                <c:pt idx="452">
                  <c:v>23255</c:v>
                </c:pt>
                <c:pt idx="453">
                  <c:v>23285</c:v>
                </c:pt>
                <c:pt idx="454">
                  <c:v>23316</c:v>
                </c:pt>
                <c:pt idx="455">
                  <c:v>23346</c:v>
                </c:pt>
                <c:pt idx="456">
                  <c:v>23377</c:v>
                </c:pt>
                <c:pt idx="457">
                  <c:v>23408</c:v>
                </c:pt>
                <c:pt idx="458">
                  <c:v>23437</c:v>
                </c:pt>
                <c:pt idx="459">
                  <c:v>23468</c:v>
                </c:pt>
                <c:pt idx="460">
                  <c:v>23498</c:v>
                </c:pt>
                <c:pt idx="461">
                  <c:v>23529</c:v>
                </c:pt>
                <c:pt idx="462">
                  <c:v>23559</c:v>
                </c:pt>
                <c:pt idx="463">
                  <c:v>23590</c:v>
                </c:pt>
                <c:pt idx="464">
                  <c:v>23621</c:v>
                </c:pt>
                <c:pt idx="465">
                  <c:v>23651</c:v>
                </c:pt>
                <c:pt idx="466">
                  <c:v>23682</c:v>
                </c:pt>
                <c:pt idx="467">
                  <c:v>23712</c:v>
                </c:pt>
                <c:pt idx="468">
                  <c:v>23743</c:v>
                </c:pt>
                <c:pt idx="469">
                  <c:v>23774</c:v>
                </c:pt>
                <c:pt idx="470">
                  <c:v>23802</c:v>
                </c:pt>
                <c:pt idx="471">
                  <c:v>23833</c:v>
                </c:pt>
                <c:pt idx="472">
                  <c:v>23863</c:v>
                </c:pt>
                <c:pt idx="473">
                  <c:v>23894</c:v>
                </c:pt>
                <c:pt idx="474">
                  <c:v>23924</c:v>
                </c:pt>
                <c:pt idx="475">
                  <c:v>23955</c:v>
                </c:pt>
                <c:pt idx="476">
                  <c:v>23986</c:v>
                </c:pt>
                <c:pt idx="477">
                  <c:v>24016</c:v>
                </c:pt>
                <c:pt idx="478">
                  <c:v>24047</c:v>
                </c:pt>
                <c:pt idx="479">
                  <c:v>24077</c:v>
                </c:pt>
                <c:pt idx="480">
                  <c:v>24108</c:v>
                </c:pt>
                <c:pt idx="481">
                  <c:v>24139</c:v>
                </c:pt>
                <c:pt idx="482">
                  <c:v>24167</c:v>
                </c:pt>
                <c:pt idx="483">
                  <c:v>24198</c:v>
                </c:pt>
                <c:pt idx="484">
                  <c:v>24228</c:v>
                </c:pt>
                <c:pt idx="485">
                  <c:v>24259</c:v>
                </c:pt>
                <c:pt idx="486">
                  <c:v>24289</c:v>
                </c:pt>
                <c:pt idx="487">
                  <c:v>24320</c:v>
                </c:pt>
                <c:pt idx="488">
                  <c:v>24351</c:v>
                </c:pt>
                <c:pt idx="489">
                  <c:v>24381</c:v>
                </c:pt>
                <c:pt idx="490">
                  <c:v>24412</c:v>
                </c:pt>
                <c:pt idx="491">
                  <c:v>24442</c:v>
                </c:pt>
                <c:pt idx="492">
                  <c:v>24473</c:v>
                </c:pt>
                <c:pt idx="493">
                  <c:v>24504</c:v>
                </c:pt>
                <c:pt idx="494">
                  <c:v>24532</c:v>
                </c:pt>
                <c:pt idx="495">
                  <c:v>24563</c:v>
                </c:pt>
                <c:pt idx="496">
                  <c:v>24593</c:v>
                </c:pt>
                <c:pt idx="497">
                  <c:v>24624</c:v>
                </c:pt>
                <c:pt idx="498">
                  <c:v>24654</c:v>
                </c:pt>
                <c:pt idx="499">
                  <c:v>24685</c:v>
                </c:pt>
                <c:pt idx="500">
                  <c:v>24716</c:v>
                </c:pt>
                <c:pt idx="501">
                  <c:v>24746</c:v>
                </c:pt>
                <c:pt idx="502">
                  <c:v>24777</c:v>
                </c:pt>
                <c:pt idx="503">
                  <c:v>24807</c:v>
                </c:pt>
                <c:pt idx="504">
                  <c:v>24838</c:v>
                </c:pt>
                <c:pt idx="505">
                  <c:v>24869</c:v>
                </c:pt>
                <c:pt idx="506">
                  <c:v>24898</c:v>
                </c:pt>
                <c:pt idx="507">
                  <c:v>24929</c:v>
                </c:pt>
                <c:pt idx="508">
                  <c:v>24959</c:v>
                </c:pt>
                <c:pt idx="509">
                  <c:v>24990</c:v>
                </c:pt>
                <c:pt idx="510">
                  <c:v>25020</c:v>
                </c:pt>
                <c:pt idx="511">
                  <c:v>25051</c:v>
                </c:pt>
                <c:pt idx="512">
                  <c:v>25082</c:v>
                </c:pt>
                <c:pt idx="513">
                  <c:v>25112</c:v>
                </c:pt>
                <c:pt idx="514">
                  <c:v>25143</c:v>
                </c:pt>
                <c:pt idx="515">
                  <c:v>25173</c:v>
                </c:pt>
                <c:pt idx="516">
                  <c:v>25204</c:v>
                </c:pt>
                <c:pt idx="517">
                  <c:v>25235</c:v>
                </c:pt>
                <c:pt idx="518">
                  <c:v>25263</c:v>
                </c:pt>
                <c:pt idx="519">
                  <c:v>25294</c:v>
                </c:pt>
                <c:pt idx="520">
                  <c:v>25324</c:v>
                </c:pt>
                <c:pt idx="521">
                  <c:v>25355</c:v>
                </c:pt>
                <c:pt idx="522">
                  <c:v>25385</c:v>
                </c:pt>
                <c:pt idx="523">
                  <c:v>25416</c:v>
                </c:pt>
                <c:pt idx="524">
                  <c:v>25447</c:v>
                </c:pt>
                <c:pt idx="525">
                  <c:v>25477</c:v>
                </c:pt>
                <c:pt idx="526">
                  <c:v>25508</c:v>
                </c:pt>
                <c:pt idx="527">
                  <c:v>25538</c:v>
                </c:pt>
                <c:pt idx="528">
                  <c:v>25569</c:v>
                </c:pt>
                <c:pt idx="529">
                  <c:v>25600</c:v>
                </c:pt>
                <c:pt idx="530">
                  <c:v>25628</c:v>
                </c:pt>
                <c:pt idx="531">
                  <c:v>25659</c:v>
                </c:pt>
                <c:pt idx="532">
                  <c:v>25689</c:v>
                </c:pt>
                <c:pt idx="533">
                  <c:v>25720</c:v>
                </c:pt>
                <c:pt idx="534">
                  <c:v>25750</c:v>
                </c:pt>
                <c:pt idx="535">
                  <c:v>25781</c:v>
                </c:pt>
                <c:pt idx="536">
                  <c:v>25812</c:v>
                </c:pt>
                <c:pt idx="537">
                  <c:v>25842</c:v>
                </c:pt>
                <c:pt idx="538">
                  <c:v>25873</c:v>
                </c:pt>
                <c:pt idx="539">
                  <c:v>25903</c:v>
                </c:pt>
                <c:pt idx="540">
                  <c:v>25934</c:v>
                </c:pt>
                <c:pt idx="541">
                  <c:v>25965</c:v>
                </c:pt>
                <c:pt idx="542">
                  <c:v>25993</c:v>
                </c:pt>
                <c:pt idx="543">
                  <c:v>26024</c:v>
                </c:pt>
                <c:pt idx="544">
                  <c:v>26054</c:v>
                </c:pt>
                <c:pt idx="545">
                  <c:v>26085</c:v>
                </c:pt>
                <c:pt idx="546">
                  <c:v>26115</c:v>
                </c:pt>
                <c:pt idx="547">
                  <c:v>26146</c:v>
                </c:pt>
                <c:pt idx="548">
                  <c:v>26177</c:v>
                </c:pt>
                <c:pt idx="549">
                  <c:v>26207</c:v>
                </c:pt>
                <c:pt idx="550">
                  <c:v>26238</c:v>
                </c:pt>
                <c:pt idx="551">
                  <c:v>26268</c:v>
                </c:pt>
                <c:pt idx="552">
                  <c:v>26299</c:v>
                </c:pt>
                <c:pt idx="553">
                  <c:v>26330</c:v>
                </c:pt>
                <c:pt idx="554">
                  <c:v>26359</c:v>
                </c:pt>
                <c:pt idx="555">
                  <c:v>26390</c:v>
                </c:pt>
                <c:pt idx="556">
                  <c:v>26420</c:v>
                </c:pt>
                <c:pt idx="557">
                  <c:v>26451</c:v>
                </c:pt>
                <c:pt idx="558">
                  <c:v>26481</c:v>
                </c:pt>
                <c:pt idx="559">
                  <c:v>26512</c:v>
                </c:pt>
                <c:pt idx="560">
                  <c:v>26543</c:v>
                </c:pt>
                <c:pt idx="561">
                  <c:v>26573</c:v>
                </c:pt>
                <c:pt idx="562">
                  <c:v>26604</c:v>
                </c:pt>
                <c:pt idx="563">
                  <c:v>26634</c:v>
                </c:pt>
                <c:pt idx="564">
                  <c:v>26665</c:v>
                </c:pt>
                <c:pt idx="565">
                  <c:v>26696</c:v>
                </c:pt>
                <c:pt idx="566">
                  <c:v>26724</c:v>
                </c:pt>
                <c:pt idx="567">
                  <c:v>26755</c:v>
                </c:pt>
                <c:pt idx="568">
                  <c:v>26785</c:v>
                </c:pt>
                <c:pt idx="569">
                  <c:v>26816</c:v>
                </c:pt>
                <c:pt idx="570">
                  <c:v>26846</c:v>
                </c:pt>
                <c:pt idx="571">
                  <c:v>26877</c:v>
                </c:pt>
                <c:pt idx="572">
                  <c:v>26908</c:v>
                </c:pt>
                <c:pt idx="573">
                  <c:v>26938</c:v>
                </c:pt>
                <c:pt idx="574">
                  <c:v>26969</c:v>
                </c:pt>
                <c:pt idx="575">
                  <c:v>26999</c:v>
                </c:pt>
                <c:pt idx="576">
                  <c:v>27030</c:v>
                </c:pt>
                <c:pt idx="577">
                  <c:v>27061</c:v>
                </c:pt>
                <c:pt idx="578">
                  <c:v>27089</c:v>
                </c:pt>
                <c:pt idx="579">
                  <c:v>27120</c:v>
                </c:pt>
                <c:pt idx="580">
                  <c:v>27150</c:v>
                </c:pt>
                <c:pt idx="581">
                  <c:v>27181</c:v>
                </c:pt>
                <c:pt idx="582">
                  <c:v>27211</c:v>
                </c:pt>
                <c:pt idx="583">
                  <c:v>27242</c:v>
                </c:pt>
                <c:pt idx="584">
                  <c:v>27273</c:v>
                </c:pt>
                <c:pt idx="585">
                  <c:v>27303</c:v>
                </c:pt>
                <c:pt idx="586">
                  <c:v>27334</c:v>
                </c:pt>
                <c:pt idx="587">
                  <c:v>27364</c:v>
                </c:pt>
                <c:pt idx="588">
                  <c:v>27395</c:v>
                </c:pt>
                <c:pt idx="589">
                  <c:v>27426</c:v>
                </c:pt>
                <c:pt idx="590">
                  <c:v>27454</c:v>
                </c:pt>
                <c:pt idx="591">
                  <c:v>27485</c:v>
                </c:pt>
                <c:pt idx="592">
                  <c:v>27515</c:v>
                </c:pt>
                <c:pt idx="593">
                  <c:v>27546</c:v>
                </c:pt>
                <c:pt idx="594">
                  <c:v>27576</c:v>
                </c:pt>
                <c:pt idx="595">
                  <c:v>27607</c:v>
                </c:pt>
                <c:pt idx="596">
                  <c:v>27638</c:v>
                </c:pt>
                <c:pt idx="597">
                  <c:v>27668</c:v>
                </c:pt>
                <c:pt idx="598">
                  <c:v>27699</c:v>
                </c:pt>
                <c:pt idx="599">
                  <c:v>27729</c:v>
                </c:pt>
                <c:pt idx="600">
                  <c:v>27760</c:v>
                </c:pt>
                <c:pt idx="601">
                  <c:v>27791</c:v>
                </c:pt>
                <c:pt idx="602">
                  <c:v>27820</c:v>
                </c:pt>
                <c:pt idx="603">
                  <c:v>27851</c:v>
                </c:pt>
                <c:pt idx="604">
                  <c:v>27881</c:v>
                </c:pt>
                <c:pt idx="605">
                  <c:v>27912</c:v>
                </c:pt>
                <c:pt idx="606">
                  <c:v>27942</c:v>
                </c:pt>
                <c:pt idx="607">
                  <c:v>27973</c:v>
                </c:pt>
                <c:pt idx="608">
                  <c:v>28004</c:v>
                </c:pt>
                <c:pt idx="609">
                  <c:v>28034</c:v>
                </c:pt>
                <c:pt idx="610">
                  <c:v>28065</c:v>
                </c:pt>
                <c:pt idx="611">
                  <c:v>28095</c:v>
                </c:pt>
                <c:pt idx="612">
                  <c:v>28126</c:v>
                </c:pt>
                <c:pt idx="613">
                  <c:v>28157</c:v>
                </c:pt>
                <c:pt idx="614">
                  <c:v>28185</c:v>
                </c:pt>
                <c:pt idx="615">
                  <c:v>28216</c:v>
                </c:pt>
                <c:pt idx="616">
                  <c:v>28246</c:v>
                </c:pt>
                <c:pt idx="617">
                  <c:v>28277</c:v>
                </c:pt>
                <c:pt idx="618">
                  <c:v>28307</c:v>
                </c:pt>
                <c:pt idx="619">
                  <c:v>28338</c:v>
                </c:pt>
                <c:pt idx="620">
                  <c:v>28369</c:v>
                </c:pt>
                <c:pt idx="621">
                  <c:v>28399</c:v>
                </c:pt>
                <c:pt idx="622">
                  <c:v>28430</c:v>
                </c:pt>
                <c:pt idx="623">
                  <c:v>28460</c:v>
                </c:pt>
                <c:pt idx="624">
                  <c:v>28491</c:v>
                </c:pt>
                <c:pt idx="625">
                  <c:v>28522</c:v>
                </c:pt>
                <c:pt idx="626">
                  <c:v>28550</c:v>
                </c:pt>
                <c:pt idx="627">
                  <c:v>28581</c:v>
                </c:pt>
                <c:pt idx="628">
                  <c:v>28611</c:v>
                </c:pt>
                <c:pt idx="629">
                  <c:v>28642</c:v>
                </c:pt>
                <c:pt idx="630">
                  <c:v>28672</c:v>
                </c:pt>
                <c:pt idx="631">
                  <c:v>28703</c:v>
                </c:pt>
                <c:pt idx="632">
                  <c:v>28734</c:v>
                </c:pt>
                <c:pt idx="633">
                  <c:v>28764</c:v>
                </c:pt>
                <c:pt idx="634">
                  <c:v>28795</c:v>
                </c:pt>
                <c:pt idx="635">
                  <c:v>28825</c:v>
                </c:pt>
                <c:pt idx="636">
                  <c:v>28856</c:v>
                </c:pt>
                <c:pt idx="637">
                  <c:v>28887</c:v>
                </c:pt>
                <c:pt idx="638">
                  <c:v>28915</c:v>
                </c:pt>
                <c:pt idx="639">
                  <c:v>28946</c:v>
                </c:pt>
                <c:pt idx="640">
                  <c:v>28976</c:v>
                </c:pt>
                <c:pt idx="641">
                  <c:v>29007</c:v>
                </c:pt>
                <c:pt idx="642">
                  <c:v>29037</c:v>
                </c:pt>
                <c:pt idx="643">
                  <c:v>29068</c:v>
                </c:pt>
                <c:pt idx="644">
                  <c:v>29099</c:v>
                </c:pt>
                <c:pt idx="645">
                  <c:v>29129</c:v>
                </c:pt>
                <c:pt idx="646">
                  <c:v>29160</c:v>
                </c:pt>
                <c:pt idx="647">
                  <c:v>29190</c:v>
                </c:pt>
                <c:pt idx="648">
                  <c:v>29221</c:v>
                </c:pt>
                <c:pt idx="649">
                  <c:v>29252</c:v>
                </c:pt>
                <c:pt idx="650">
                  <c:v>29281</c:v>
                </c:pt>
                <c:pt idx="651">
                  <c:v>29312</c:v>
                </c:pt>
                <c:pt idx="652">
                  <c:v>29342</c:v>
                </c:pt>
                <c:pt idx="653">
                  <c:v>29373</c:v>
                </c:pt>
                <c:pt idx="654">
                  <c:v>29403</c:v>
                </c:pt>
                <c:pt idx="655">
                  <c:v>29434</c:v>
                </c:pt>
                <c:pt idx="656">
                  <c:v>29465</c:v>
                </c:pt>
                <c:pt idx="657">
                  <c:v>29495</c:v>
                </c:pt>
                <c:pt idx="658">
                  <c:v>29526</c:v>
                </c:pt>
                <c:pt idx="659">
                  <c:v>29556</c:v>
                </c:pt>
                <c:pt idx="660">
                  <c:v>29587</c:v>
                </c:pt>
                <c:pt idx="661">
                  <c:v>29618</c:v>
                </c:pt>
                <c:pt idx="662">
                  <c:v>29646</c:v>
                </c:pt>
                <c:pt idx="663">
                  <c:v>29677</c:v>
                </c:pt>
                <c:pt idx="664">
                  <c:v>29707</c:v>
                </c:pt>
                <c:pt idx="665">
                  <c:v>29738</c:v>
                </c:pt>
                <c:pt idx="666">
                  <c:v>29768</c:v>
                </c:pt>
                <c:pt idx="667">
                  <c:v>29799</c:v>
                </c:pt>
                <c:pt idx="668">
                  <c:v>29830</c:v>
                </c:pt>
                <c:pt idx="669">
                  <c:v>29860</c:v>
                </c:pt>
                <c:pt idx="670">
                  <c:v>29891</c:v>
                </c:pt>
                <c:pt idx="671">
                  <c:v>29921</c:v>
                </c:pt>
                <c:pt idx="672">
                  <c:v>29952</c:v>
                </c:pt>
                <c:pt idx="673">
                  <c:v>29983</c:v>
                </c:pt>
                <c:pt idx="674">
                  <c:v>30011</c:v>
                </c:pt>
                <c:pt idx="675">
                  <c:v>30042</c:v>
                </c:pt>
                <c:pt idx="676">
                  <c:v>30072</c:v>
                </c:pt>
                <c:pt idx="677">
                  <c:v>30103</c:v>
                </c:pt>
                <c:pt idx="678">
                  <c:v>30133</c:v>
                </c:pt>
                <c:pt idx="679">
                  <c:v>30164</c:v>
                </c:pt>
                <c:pt idx="680">
                  <c:v>30195</c:v>
                </c:pt>
                <c:pt idx="681">
                  <c:v>30225</c:v>
                </c:pt>
                <c:pt idx="682">
                  <c:v>30256</c:v>
                </c:pt>
                <c:pt idx="683">
                  <c:v>30286</c:v>
                </c:pt>
                <c:pt idx="684">
                  <c:v>30317</c:v>
                </c:pt>
                <c:pt idx="685">
                  <c:v>30348</c:v>
                </c:pt>
                <c:pt idx="686">
                  <c:v>30376</c:v>
                </c:pt>
                <c:pt idx="687">
                  <c:v>30407</c:v>
                </c:pt>
                <c:pt idx="688">
                  <c:v>30437</c:v>
                </c:pt>
                <c:pt idx="689">
                  <c:v>30468</c:v>
                </c:pt>
                <c:pt idx="690">
                  <c:v>30498</c:v>
                </c:pt>
                <c:pt idx="691">
                  <c:v>30529</c:v>
                </c:pt>
                <c:pt idx="692">
                  <c:v>30560</c:v>
                </c:pt>
                <c:pt idx="693">
                  <c:v>30590</c:v>
                </c:pt>
                <c:pt idx="694">
                  <c:v>30621</c:v>
                </c:pt>
                <c:pt idx="695">
                  <c:v>30651</c:v>
                </c:pt>
                <c:pt idx="696">
                  <c:v>30682</c:v>
                </c:pt>
                <c:pt idx="697">
                  <c:v>30713</c:v>
                </c:pt>
                <c:pt idx="698">
                  <c:v>30742</c:v>
                </c:pt>
                <c:pt idx="699">
                  <c:v>30773</c:v>
                </c:pt>
                <c:pt idx="700">
                  <c:v>30803</c:v>
                </c:pt>
                <c:pt idx="701">
                  <c:v>30834</c:v>
                </c:pt>
                <c:pt idx="702">
                  <c:v>30864</c:v>
                </c:pt>
                <c:pt idx="703">
                  <c:v>30895</c:v>
                </c:pt>
                <c:pt idx="704">
                  <c:v>30926</c:v>
                </c:pt>
                <c:pt idx="705">
                  <c:v>30956</c:v>
                </c:pt>
                <c:pt idx="706">
                  <c:v>30987</c:v>
                </c:pt>
                <c:pt idx="707">
                  <c:v>31017</c:v>
                </c:pt>
                <c:pt idx="708">
                  <c:v>31048</c:v>
                </c:pt>
                <c:pt idx="709">
                  <c:v>31079</c:v>
                </c:pt>
                <c:pt idx="710">
                  <c:v>31107</c:v>
                </c:pt>
                <c:pt idx="711">
                  <c:v>31138</c:v>
                </c:pt>
                <c:pt idx="712">
                  <c:v>31168</c:v>
                </c:pt>
                <c:pt idx="713">
                  <c:v>31199</c:v>
                </c:pt>
                <c:pt idx="714">
                  <c:v>31229</c:v>
                </c:pt>
                <c:pt idx="715">
                  <c:v>31260</c:v>
                </c:pt>
                <c:pt idx="716">
                  <c:v>31291</c:v>
                </c:pt>
                <c:pt idx="717">
                  <c:v>31321</c:v>
                </c:pt>
                <c:pt idx="718">
                  <c:v>31352</c:v>
                </c:pt>
                <c:pt idx="719">
                  <c:v>31382</c:v>
                </c:pt>
                <c:pt idx="720">
                  <c:v>31413</c:v>
                </c:pt>
                <c:pt idx="721">
                  <c:v>31444</c:v>
                </c:pt>
                <c:pt idx="722">
                  <c:v>31472</c:v>
                </c:pt>
                <c:pt idx="723">
                  <c:v>31503</c:v>
                </c:pt>
                <c:pt idx="724">
                  <c:v>31533</c:v>
                </c:pt>
                <c:pt idx="725">
                  <c:v>31564</c:v>
                </c:pt>
                <c:pt idx="726">
                  <c:v>31594</c:v>
                </c:pt>
                <c:pt idx="727">
                  <c:v>31625</c:v>
                </c:pt>
                <c:pt idx="728">
                  <c:v>31656</c:v>
                </c:pt>
                <c:pt idx="729">
                  <c:v>31686</c:v>
                </c:pt>
                <c:pt idx="730">
                  <c:v>31717</c:v>
                </c:pt>
                <c:pt idx="731">
                  <c:v>31747</c:v>
                </c:pt>
                <c:pt idx="732">
                  <c:v>31778</c:v>
                </c:pt>
                <c:pt idx="733">
                  <c:v>31809</c:v>
                </c:pt>
                <c:pt idx="734">
                  <c:v>31837</c:v>
                </c:pt>
                <c:pt idx="735">
                  <c:v>31868</c:v>
                </c:pt>
                <c:pt idx="736">
                  <c:v>31898</c:v>
                </c:pt>
                <c:pt idx="737">
                  <c:v>31929</c:v>
                </c:pt>
                <c:pt idx="738">
                  <c:v>31959</c:v>
                </c:pt>
                <c:pt idx="739">
                  <c:v>31990</c:v>
                </c:pt>
                <c:pt idx="740">
                  <c:v>32021</c:v>
                </c:pt>
                <c:pt idx="741">
                  <c:v>32051</c:v>
                </c:pt>
                <c:pt idx="742">
                  <c:v>32082</c:v>
                </c:pt>
                <c:pt idx="743">
                  <c:v>32112</c:v>
                </c:pt>
                <c:pt idx="744">
                  <c:v>32143</c:v>
                </c:pt>
                <c:pt idx="745">
                  <c:v>32174</c:v>
                </c:pt>
                <c:pt idx="746">
                  <c:v>32203</c:v>
                </c:pt>
                <c:pt idx="747">
                  <c:v>32234</c:v>
                </c:pt>
                <c:pt idx="748">
                  <c:v>32264</c:v>
                </c:pt>
                <c:pt idx="749">
                  <c:v>32295</c:v>
                </c:pt>
                <c:pt idx="750">
                  <c:v>32325</c:v>
                </c:pt>
                <c:pt idx="751">
                  <c:v>32356</c:v>
                </c:pt>
                <c:pt idx="752">
                  <c:v>32387</c:v>
                </c:pt>
                <c:pt idx="753">
                  <c:v>32417</c:v>
                </c:pt>
                <c:pt idx="754">
                  <c:v>32448</c:v>
                </c:pt>
                <c:pt idx="755">
                  <c:v>32478</c:v>
                </c:pt>
                <c:pt idx="756">
                  <c:v>32509</c:v>
                </c:pt>
                <c:pt idx="757">
                  <c:v>32540</c:v>
                </c:pt>
                <c:pt idx="758">
                  <c:v>32568</c:v>
                </c:pt>
                <c:pt idx="759">
                  <c:v>32599</c:v>
                </c:pt>
                <c:pt idx="760">
                  <c:v>32629</c:v>
                </c:pt>
                <c:pt idx="761">
                  <c:v>32660</c:v>
                </c:pt>
                <c:pt idx="762">
                  <c:v>32690</c:v>
                </c:pt>
                <c:pt idx="763">
                  <c:v>32721</c:v>
                </c:pt>
                <c:pt idx="764">
                  <c:v>32752</c:v>
                </c:pt>
                <c:pt idx="765">
                  <c:v>32782</c:v>
                </c:pt>
                <c:pt idx="766">
                  <c:v>32813</c:v>
                </c:pt>
                <c:pt idx="767">
                  <c:v>32843</c:v>
                </c:pt>
                <c:pt idx="768">
                  <c:v>32874</c:v>
                </c:pt>
                <c:pt idx="769">
                  <c:v>32905</c:v>
                </c:pt>
                <c:pt idx="770">
                  <c:v>32933</c:v>
                </c:pt>
                <c:pt idx="771">
                  <c:v>32964</c:v>
                </c:pt>
                <c:pt idx="772">
                  <c:v>32994</c:v>
                </c:pt>
                <c:pt idx="773">
                  <c:v>33025</c:v>
                </c:pt>
                <c:pt idx="774">
                  <c:v>33055</c:v>
                </c:pt>
                <c:pt idx="775">
                  <c:v>33086</c:v>
                </c:pt>
                <c:pt idx="776">
                  <c:v>33117</c:v>
                </c:pt>
                <c:pt idx="777">
                  <c:v>33147</c:v>
                </c:pt>
                <c:pt idx="778">
                  <c:v>33178</c:v>
                </c:pt>
                <c:pt idx="779">
                  <c:v>33208</c:v>
                </c:pt>
                <c:pt idx="780">
                  <c:v>33239</c:v>
                </c:pt>
                <c:pt idx="781">
                  <c:v>33270</c:v>
                </c:pt>
                <c:pt idx="782">
                  <c:v>33298</c:v>
                </c:pt>
                <c:pt idx="783">
                  <c:v>33329</c:v>
                </c:pt>
                <c:pt idx="784">
                  <c:v>33359</c:v>
                </c:pt>
                <c:pt idx="785">
                  <c:v>33390</c:v>
                </c:pt>
                <c:pt idx="786">
                  <c:v>33420</c:v>
                </c:pt>
                <c:pt idx="787">
                  <c:v>33451</c:v>
                </c:pt>
                <c:pt idx="788">
                  <c:v>33482</c:v>
                </c:pt>
                <c:pt idx="789">
                  <c:v>33512</c:v>
                </c:pt>
                <c:pt idx="790">
                  <c:v>33543</c:v>
                </c:pt>
                <c:pt idx="791">
                  <c:v>33573</c:v>
                </c:pt>
                <c:pt idx="792">
                  <c:v>33604</c:v>
                </c:pt>
                <c:pt idx="793">
                  <c:v>33635</c:v>
                </c:pt>
                <c:pt idx="794">
                  <c:v>33664</c:v>
                </c:pt>
                <c:pt idx="795">
                  <c:v>33695</c:v>
                </c:pt>
                <c:pt idx="796">
                  <c:v>33725</c:v>
                </c:pt>
                <c:pt idx="797">
                  <c:v>33756</c:v>
                </c:pt>
                <c:pt idx="798">
                  <c:v>33786</c:v>
                </c:pt>
                <c:pt idx="799">
                  <c:v>33817</c:v>
                </c:pt>
                <c:pt idx="800">
                  <c:v>33848</c:v>
                </c:pt>
                <c:pt idx="801">
                  <c:v>33878</c:v>
                </c:pt>
                <c:pt idx="802">
                  <c:v>33909</c:v>
                </c:pt>
                <c:pt idx="803">
                  <c:v>33939</c:v>
                </c:pt>
                <c:pt idx="804">
                  <c:v>33970</c:v>
                </c:pt>
                <c:pt idx="805">
                  <c:v>34001</c:v>
                </c:pt>
                <c:pt idx="806">
                  <c:v>34029</c:v>
                </c:pt>
                <c:pt idx="807">
                  <c:v>34060</c:v>
                </c:pt>
                <c:pt idx="808">
                  <c:v>34090</c:v>
                </c:pt>
                <c:pt idx="809">
                  <c:v>34121</c:v>
                </c:pt>
                <c:pt idx="810">
                  <c:v>34151</c:v>
                </c:pt>
                <c:pt idx="811">
                  <c:v>34182</c:v>
                </c:pt>
                <c:pt idx="812">
                  <c:v>34213</c:v>
                </c:pt>
                <c:pt idx="813">
                  <c:v>34243</c:v>
                </c:pt>
                <c:pt idx="814">
                  <c:v>34274</c:v>
                </c:pt>
                <c:pt idx="815">
                  <c:v>34304</c:v>
                </c:pt>
                <c:pt idx="816">
                  <c:v>34335</c:v>
                </c:pt>
                <c:pt idx="817">
                  <c:v>34366</c:v>
                </c:pt>
                <c:pt idx="818">
                  <c:v>34394</c:v>
                </c:pt>
                <c:pt idx="819">
                  <c:v>34425</c:v>
                </c:pt>
                <c:pt idx="820">
                  <c:v>34455</c:v>
                </c:pt>
                <c:pt idx="821">
                  <c:v>34486</c:v>
                </c:pt>
                <c:pt idx="822">
                  <c:v>34516</c:v>
                </c:pt>
                <c:pt idx="823">
                  <c:v>34547</c:v>
                </c:pt>
                <c:pt idx="824">
                  <c:v>34578</c:v>
                </c:pt>
                <c:pt idx="825">
                  <c:v>34608</c:v>
                </c:pt>
                <c:pt idx="826">
                  <c:v>34639</c:v>
                </c:pt>
                <c:pt idx="827">
                  <c:v>34669</c:v>
                </c:pt>
                <c:pt idx="828">
                  <c:v>34700</c:v>
                </c:pt>
                <c:pt idx="829">
                  <c:v>34731</c:v>
                </c:pt>
                <c:pt idx="830">
                  <c:v>34759</c:v>
                </c:pt>
                <c:pt idx="831">
                  <c:v>34790</c:v>
                </c:pt>
                <c:pt idx="832">
                  <c:v>34820</c:v>
                </c:pt>
                <c:pt idx="833">
                  <c:v>34851</c:v>
                </c:pt>
                <c:pt idx="834">
                  <c:v>34881</c:v>
                </c:pt>
                <c:pt idx="835">
                  <c:v>34912</c:v>
                </c:pt>
                <c:pt idx="836">
                  <c:v>34943</c:v>
                </c:pt>
                <c:pt idx="837">
                  <c:v>34973</c:v>
                </c:pt>
                <c:pt idx="838">
                  <c:v>35004</c:v>
                </c:pt>
                <c:pt idx="839">
                  <c:v>35034</c:v>
                </c:pt>
                <c:pt idx="840">
                  <c:v>35065</c:v>
                </c:pt>
                <c:pt idx="841">
                  <c:v>35096</c:v>
                </c:pt>
                <c:pt idx="842">
                  <c:v>35125</c:v>
                </c:pt>
                <c:pt idx="843">
                  <c:v>35156</c:v>
                </c:pt>
                <c:pt idx="844">
                  <c:v>35186</c:v>
                </c:pt>
                <c:pt idx="845">
                  <c:v>35217</c:v>
                </c:pt>
                <c:pt idx="846">
                  <c:v>35247</c:v>
                </c:pt>
                <c:pt idx="847">
                  <c:v>35278</c:v>
                </c:pt>
                <c:pt idx="848">
                  <c:v>35309</c:v>
                </c:pt>
                <c:pt idx="849">
                  <c:v>35339</c:v>
                </c:pt>
                <c:pt idx="850">
                  <c:v>35370</c:v>
                </c:pt>
                <c:pt idx="851">
                  <c:v>35400</c:v>
                </c:pt>
                <c:pt idx="852">
                  <c:v>35431</c:v>
                </c:pt>
                <c:pt idx="853">
                  <c:v>35462</c:v>
                </c:pt>
                <c:pt idx="854">
                  <c:v>35490</c:v>
                </c:pt>
                <c:pt idx="855">
                  <c:v>35521</c:v>
                </c:pt>
                <c:pt idx="856">
                  <c:v>35551</c:v>
                </c:pt>
                <c:pt idx="857">
                  <c:v>35582</c:v>
                </c:pt>
                <c:pt idx="858">
                  <c:v>35612</c:v>
                </c:pt>
                <c:pt idx="859">
                  <c:v>35643</c:v>
                </c:pt>
                <c:pt idx="860">
                  <c:v>35674</c:v>
                </c:pt>
                <c:pt idx="861">
                  <c:v>35704</c:v>
                </c:pt>
                <c:pt idx="862">
                  <c:v>35735</c:v>
                </c:pt>
                <c:pt idx="863">
                  <c:v>35765</c:v>
                </c:pt>
                <c:pt idx="864">
                  <c:v>35796</c:v>
                </c:pt>
                <c:pt idx="865">
                  <c:v>35827</c:v>
                </c:pt>
                <c:pt idx="866">
                  <c:v>35855</c:v>
                </c:pt>
                <c:pt idx="867">
                  <c:v>35886</c:v>
                </c:pt>
                <c:pt idx="868">
                  <c:v>35916</c:v>
                </c:pt>
                <c:pt idx="869">
                  <c:v>35947</c:v>
                </c:pt>
                <c:pt idx="870">
                  <c:v>35977</c:v>
                </c:pt>
                <c:pt idx="871">
                  <c:v>36008</c:v>
                </c:pt>
                <c:pt idx="872">
                  <c:v>36039</c:v>
                </c:pt>
                <c:pt idx="873">
                  <c:v>36069</c:v>
                </c:pt>
                <c:pt idx="874">
                  <c:v>36100</c:v>
                </c:pt>
                <c:pt idx="875">
                  <c:v>36130</c:v>
                </c:pt>
                <c:pt idx="876">
                  <c:v>36161</c:v>
                </c:pt>
                <c:pt idx="877">
                  <c:v>36192</c:v>
                </c:pt>
                <c:pt idx="878">
                  <c:v>36220</c:v>
                </c:pt>
                <c:pt idx="879">
                  <c:v>36251</c:v>
                </c:pt>
                <c:pt idx="880">
                  <c:v>36281</c:v>
                </c:pt>
                <c:pt idx="881">
                  <c:v>36312</c:v>
                </c:pt>
                <c:pt idx="882">
                  <c:v>36342</c:v>
                </c:pt>
                <c:pt idx="883">
                  <c:v>36373</c:v>
                </c:pt>
                <c:pt idx="884">
                  <c:v>36404</c:v>
                </c:pt>
                <c:pt idx="885">
                  <c:v>36434</c:v>
                </c:pt>
                <c:pt idx="886">
                  <c:v>36465</c:v>
                </c:pt>
                <c:pt idx="887">
                  <c:v>36495</c:v>
                </c:pt>
                <c:pt idx="888">
                  <c:v>36526</c:v>
                </c:pt>
                <c:pt idx="889">
                  <c:v>36557</c:v>
                </c:pt>
                <c:pt idx="890">
                  <c:v>36586</c:v>
                </c:pt>
                <c:pt idx="891">
                  <c:v>36617</c:v>
                </c:pt>
                <c:pt idx="892">
                  <c:v>36647</c:v>
                </c:pt>
                <c:pt idx="893">
                  <c:v>36678</c:v>
                </c:pt>
                <c:pt idx="894">
                  <c:v>36708</c:v>
                </c:pt>
                <c:pt idx="895">
                  <c:v>36739</c:v>
                </c:pt>
                <c:pt idx="896">
                  <c:v>36770</c:v>
                </c:pt>
                <c:pt idx="897">
                  <c:v>36800</c:v>
                </c:pt>
                <c:pt idx="898">
                  <c:v>36831</c:v>
                </c:pt>
                <c:pt idx="899">
                  <c:v>36861</c:v>
                </c:pt>
                <c:pt idx="900">
                  <c:v>36892</c:v>
                </c:pt>
                <c:pt idx="901">
                  <c:v>36923</c:v>
                </c:pt>
                <c:pt idx="902">
                  <c:v>36951</c:v>
                </c:pt>
                <c:pt idx="903">
                  <c:v>36982</c:v>
                </c:pt>
                <c:pt idx="904">
                  <c:v>37012</c:v>
                </c:pt>
                <c:pt idx="905">
                  <c:v>37043</c:v>
                </c:pt>
                <c:pt idx="906">
                  <c:v>37073</c:v>
                </c:pt>
                <c:pt idx="907">
                  <c:v>37104</c:v>
                </c:pt>
                <c:pt idx="908">
                  <c:v>37135</c:v>
                </c:pt>
                <c:pt idx="909">
                  <c:v>37165</c:v>
                </c:pt>
                <c:pt idx="910">
                  <c:v>37196</c:v>
                </c:pt>
                <c:pt idx="911">
                  <c:v>37226</c:v>
                </c:pt>
                <c:pt idx="912">
                  <c:v>37257</c:v>
                </c:pt>
                <c:pt idx="913">
                  <c:v>37288</c:v>
                </c:pt>
                <c:pt idx="914">
                  <c:v>37316</c:v>
                </c:pt>
                <c:pt idx="915">
                  <c:v>37347</c:v>
                </c:pt>
                <c:pt idx="916">
                  <c:v>37377</c:v>
                </c:pt>
                <c:pt idx="917">
                  <c:v>37408</c:v>
                </c:pt>
                <c:pt idx="918">
                  <c:v>37438</c:v>
                </c:pt>
                <c:pt idx="919">
                  <c:v>37469</c:v>
                </c:pt>
                <c:pt idx="920">
                  <c:v>37500</c:v>
                </c:pt>
                <c:pt idx="921">
                  <c:v>37530</c:v>
                </c:pt>
                <c:pt idx="922">
                  <c:v>37561</c:v>
                </c:pt>
                <c:pt idx="923">
                  <c:v>37591</c:v>
                </c:pt>
                <c:pt idx="924">
                  <c:v>37622</c:v>
                </c:pt>
                <c:pt idx="925">
                  <c:v>37653</c:v>
                </c:pt>
                <c:pt idx="926">
                  <c:v>37681</c:v>
                </c:pt>
                <c:pt idx="927">
                  <c:v>37712</c:v>
                </c:pt>
                <c:pt idx="928">
                  <c:v>37742</c:v>
                </c:pt>
                <c:pt idx="929">
                  <c:v>37773</c:v>
                </c:pt>
                <c:pt idx="930">
                  <c:v>37803</c:v>
                </c:pt>
                <c:pt idx="931">
                  <c:v>37834</c:v>
                </c:pt>
                <c:pt idx="932">
                  <c:v>37865</c:v>
                </c:pt>
                <c:pt idx="933">
                  <c:v>37895</c:v>
                </c:pt>
                <c:pt idx="934">
                  <c:v>37926</c:v>
                </c:pt>
                <c:pt idx="935">
                  <c:v>37956</c:v>
                </c:pt>
                <c:pt idx="936">
                  <c:v>37987</c:v>
                </c:pt>
                <c:pt idx="937">
                  <c:v>38018</c:v>
                </c:pt>
                <c:pt idx="938">
                  <c:v>38047</c:v>
                </c:pt>
                <c:pt idx="939">
                  <c:v>38078</c:v>
                </c:pt>
                <c:pt idx="940">
                  <c:v>38108</c:v>
                </c:pt>
                <c:pt idx="941">
                  <c:v>38139</c:v>
                </c:pt>
                <c:pt idx="942">
                  <c:v>38169</c:v>
                </c:pt>
                <c:pt idx="943">
                  <c:v>38200</c:v>
                </c:pt>
                <c:pt idx="944">
                  <c:v>38231</c:v>
                </c:pt>
                <c:pt idx="945">
                  <c:v>38261</c:v>
                </c:pt>
                <c:pt idx="946">
                  <c:v>38292</c:v>
                </c:pt>
                <c:pt idx="947">
                  <c:v>38322</c:v>
                </c:pt>
                <c:pt idx="948">
                  <c:v>38353</c:v>
                </c:pt>
                <c:pt idx="949">
                  <c:v>38384</c:v>
                </c:pt>
                <c:pt idx="950">
                  <c:v>38412</c:v>
                </c:pt>
                <c:pt idx="951">
                  <c:v>38443</c:v>
                </c:pt>
                <c:pt idx="952">
                  <c:v>38473</c:v>
                </c:pt>
                <c:pt idx="953">
                  <c:v>38504</c:v>
                </c:pt>
                <c:pt idx="954">
                  <c:v>38534</c:v>
                </c:pt>
                <c:pt idx="955">
                  <c:v>38565</c:v>
                </c:pt>
                <c:pt idx="956">
                  <c:v>38596</c:v>
                </c:pt>
                <c:pt idx="957">
                  <c:v>38626</c:v>
                </c:pt>
                <c:pt idx="958">
                  <c:v>38657</c:v>
                </c:pt>
                <c:pt idx="959">
                  <c:v>38687</c:v>
                </c:pt>
                <c:pt idx="960">
                  <c:v>38718</c:v>
                </c:pt>
                <c:pt idx="961">
                  <c:v>38749</c:v>
                </c:pt>
                <c:pt idx="962">
                  <c:v>38777</c:v>
                </c:pt>
                <c:pt idx="963">
                  <c:v>38808</c:v>
                </c:pt>
                <c:pt idx="964">
                  <c:v>38838</c:v>
                </c:pt>
                <c:pt idx="965">
                  <c:v>38869</c:v>
                </c:pt>
                <c:pt idx="966">
                  <c:v>38899</c:v>
                </c:pt>
                <c:pt idx="967">
                  <c:v>38930</c:v>
                </c:pt>
                <c:pt idx="968">
                  <c:v>38961</c:v>
                </c:pt>
                <c:pt idx="969">
                  <c:v>38991</c:v>
                </c:pt>
                <c:pt idx="970">
                  <c:v>39022</c:v>
                </c:pt>
                <c:pt idx="971">
                  <c:v>39052</c:v>
                </c:pt>
                <c:pt idx="972">
                  <c:v>39083</c:v>
                </c:pt>
                <c:pt idx="973">
                  <c:v>39114</c:v>
                </c:pt>
                <c:pt idx="974">
                  <c:v>39142</c:v>
                </c:pt>
                <c:pt idx="975">
                  <c:v>39173</c:v>
                </c:pt>
                <c:pt idx="976">
                  <c:v>39203</c:v>
                </c:pt>
                <c:pt idx="977">
                  <c:v>39234</c:v>
                </c:pt>
                <c:pt idx="978">
                  <c:v>39264</c:v>
                </c:pt>
                <c:pt idx="979">
                  <c:v>39295</c:v>
                </c:pt>
                <c:pt idx="980">
                  <c:v>39326</c:v>
                </c:pt>
                <c:pt idx="981">
                  <c:v>39356</c:v>
                </c:pt>
                <c:pt idx="982">
                  <c:v>39387</c:v>
                </c:pt>
                <c:pt idx="983">
                  <c:v>39417</c:v>
                </c:pt>
                <c:pt idx="984">
                  <c:v>39448</c:v>
                </c:pt>
                <c:pt idx="985">
                  <c:v>39479</c:v>
                </c:pt>
                <c:pt idx="986">
                  <c:v>39508</c:v>
                </c:pt>
                <c:pt idx="987">
                  <c:v>39539</c:v>
                </c:pt>
                <c:pt idx="988">
                  <c:v>39569</c:v>
                </c:pt>
                <c:pt idx="989">
                  <c:v>39600</c:v>
                </c:pt>
                <c:pt idx="990">
                  <c:v>39630</c:v>
                </c:pt>
                <c:pt idx="991">
                  <c:v>39661</c:v>
                </c:pt>
                <c:pt idx="992">
                  <c:v>39692</c:v>
                </c:pt>
                <c:pt idx="993">
                  <c:v>39722</c:v>
                </c:pt>
                <c:pt idx="994">
                  <c:v>39753</c:v>
                </c:pt>
                <c:pt idx="995">
                  <c:v>39783</c:v>
                </c:pt>
                <c:pt idx="996">
                  <c:v>39814</c:v>
                </c:pt>
                <c:pt idx="997">
                  <c:v>39845</c:v>
                </c:pt>
                <c:pt idx="998">
                  <c:v>39873</c:v>
                </c:pt>
                <c:pt idx="999">
                  <c:v>39904</c:v>
                </c:pt>
                <c:pt idx="1000">
                  <c:v>39934</c:v>
                </c:pt>
                <c:pt idx="1001">
                  <c:v>39965</c:v>
                </c:pt>
                <c:pt idx="1002">
                  <c:v>39995</c:v>
                </c:pt>
                <c:pt idx="1003">
                  <c:v>40026</c:v>
                </c:pt>
                <c:pt idx="1004">
                  <c:v>40057</c:v>
                </c:pt>
                <c:pt idx="1005">
                  <c:v>40087</c:v>
                </c:pt>
                <c:pt idx="1006">
                  <c:v>40118</c:v>
                </c:pt>
                <c:pt idx="1007">
                  <c:v>40148</c:v>
                </c:pt>
                <c:pt idx="1008">
                  <c:v>40179</c:v>
                </c:pt>
                <c:pt idx="1009">
                  <c:v>40210</c:v>
                </c:pt>
                <c:pt idx="1010">
                  <c:v>40238</c:v>
                </c:pt>
                <c:pt idx="1011">
                  <c:v>40269</c:v>
                </c:pt>
                <c:pt idx="1012">
                  <c:v>40299</c:v>
                </c:pt>
                <c:pt idx="1013">
                  <c:v>40330</c:v>
                </c:pt>
                <c:pt idx="1014">
                  <c:v>40360</c:v>
                </c:pt>
                <c:pt idx="1015">
                  <c:v>40391</c:v>
                </c:pt>
                <c:pt idx="1016">
                  <c:v>40422</c:v>
                </c:pt>
                <c:pt idx="1017">
                  <c:v>40452</c:v>
                </c:pt>
                <c:pt idx="1018">
                  <c:v>40483</c:v>
                </c:pt>
                <c:pt idx="1019">
                  <c:v>40513</c:v>
                </c:pt>
                <c:pt idx="1020">
                  <c:v>40544</c:v>
                </c:pt>
                <c:pt idx="1021">
                  <c:v>40575</c:v>
                </c:pt>
                <c:pt idx="1022">
                  <c:v>40603</c:v>
                </c:pt>
                <c:pt idx="1023">
                  <c:v>40634</c:v>
                </c:pt>
                <c:pt idx="1024">
                  <c:v>40664</c:v>
                </c:pt>
                <c:pt idx="1025">
                  <c:v>40695</c:v>
                </c:pt>
                <c:pt idx="1026">
                  <c:v>40725</c:v>
                </c:pt>
                <c:pt idx="1027">
                  <c:v>40756</c:v>
                </c:pt>
                <c:pt idx="1028">
                  <c:v>40787</c:v>
                </c:pt>
                <c:pt idx="1029">
                  <c:v>40817</c:v>
                </c:pt>
                <c:pt idx="1030">
                  <c:v>40848</c:v>
                </c:pt>
                <c:pt idx="1031">
                  <c:v>40878</c:v>
                </c:pt>
                <c:pt idx="1032">
                  <c:v>40909</c:v>
                </c:pt>
                <c:pt idx="1033">
                  <c:v>40940</c:v>
                </c:pt>
                <c:pt idx="1034">
                  <c:v>40969</c:v>
                </c:pt>
                <c:pt idx="1035">
                  <c:v>41000</c:v>
                </c:pt>
                <c:pt idx="1036">
                  <c:v>41030</c:v>
                </c:pt>
                <c:pt idx="1037">
                  <c:v>41061</c:v>
                </c:pt>
                <c:pt idx="1038">
                  <c:v>41091</c:v>
                </c:pt>
                <c:pt idx="1039">
                  <c:v>41122</c:v>
                </c:pt>
                <c:pt idx="1040">
                  <c:v>41153</c:v>
                </c:pt>
                <c:pt idx="1041">
                  <c:v>41183</c:v>
                </c:pt>
                <c:pt idx="1042">
                  <c:v>41214</c:v>
                </c:pt>
                <c:pt idx="1043">
                  <c:v>41244</c:v>
                </c:pt>
                <c:pt idx="1044">
                  <c:v>41275</c:v>
                </c:pt>
                <c:pt idx="1045">
                  <c:v>41306</c:v>
                </c:pt>
                <c:pt idx="1046">
                  <c:v>41334</c:v>
                </c:pt>
                <c:pt idx="1047">
                  <c:v>41365</c:v>
                </c:pt>
                <c:pt idx="1048">
                  <c:v>41395</c:v>
                </c:pt>
                <c:pt idx="1049">
                  <c:v>41426</c:v>
                </c:pt>
                <c:pt idx="1050">
                  <c:v>41456</c:v>
                </c:pt>
                <c:pt idx="1051">
                  <c:v>41487</c:v>
                </c:pt>
                <c:pt idx="1052">
                  <c:v>41518</c:v>
                </c:pt>
                <c:pt idx="1053">
                  <c:v>41548</c:v>
                </c:pt>
                <c:pt idx="1054">
                  <c:v>41579</c:v>
                </c:pt>
                <c:pt idx="1055">
                  <c:v>41609</c:v>
                </c:pt>
                <c:pt idx="1056">
                  <c:v>41640</c:v>
                </c:pt>
                <c:pt idx="1057">
                  <c:v>41671</c:v>
                </c:pt>
                <c:pt idx="1058">
                  <c:v>41699</c:v>
                </c:pt>
                <c:pt idx="1059">
                  <c:v>41730</c:v>
                </c:pt>
                <c:pt idx="1060">
                  <c:v>41760</c:v>
                </c:pt>
                <c:pt idx="1061">
                  <c:v>41791</c:v>
                </c:pt>
                <c:pt idx="1062">
                  <c:v>41821</c:v>
                </c:pt>
                <c:pt idx="1063">
                  <c:v>41852</c:v>
                </c:pt>
                <c:pt idx="1064">
                  <c:v>41883</c:v>
                </c:pt>
                <c:pt idx="1065">
                  <c:v>41913</c:v>
                </c:pt>
                <c:pt idx="1066">
                  <c:v>41944</c:v>
                </c:pt>
                <c:pt idx="1067">
                  <c:v>41974</c:v>
                </c:pt>
                <c:pt idx="1068">
                  <c:v>42005</c:v>
                </c:pt>
                <c:pt idx="1069">
                  <c:v>42036</c:v>
                </c:pt>
                <c:pt idx="1070">
                  <c:v>42064</c:v>
                </c:pt>
                <c:pt idx="1071">
                  <c:v>42095</c:v>
                </c:pt>
                <c:pt idx="1072">
                  <c:v>42125</c:v>
                </c:pt>
                <c:pt idx="1073">
                  <c:v>42156</c:v>
                </c:pt>
                <c:pt idx="1074">
                  <c:v>42186</c:v>
                </c:pt>
                <c:pt idx="1075">
                  <c:v>42217</c:v>
                </c:pt>
                <c:pt idx="1076">
                  <c:v>42248</c:v>
                </c:pt>
                <c:pt idx="1077">
                  <c:v>42278</c:v>
                </c:pt>
                <c:pt idx="1078">
                  <c:v>42309</c:v>
                </c:pt>
                <c:pt idx="1079">
                  <c:v>42339</c:v>
                </c:pt>
                <c:pt idx="1080">
                  <c:v>42370</c:v>
                </c:pt>
                <c:pt idx="1081">
                  <c:v>42401</c:v>
                </c:pt>
                <c:pt idx="1082">
                  <c:v>42430</c:v>
                </c:pt>
                <c:pt idx="1083">
                  <c:v>42461</c:v>
                </c:pt>
                <c:pt idx="1084">
                  <c:v>42491</c:v>
                </c:pt>
                <c:pt idx="1085">
                  <c:v>42522</c:v>
                </c:pt>
                <c:pt idx="1086">
                  <c:v>42552</c:v>
                </c:pt>
                <c:pt idx="1087">
                  <c:v>42583</c:v>
                </c:pt>
                <c:pt idx="1088">
                  <c:v>42614</c:v>
                </c:pt>
                <c:pt idx="1089">
                  <c:v>42644</c:v>
                </c:pt>
                <c:pt idx="1090">
                  <c:v>42675</c:v>
                </c:pt>
                <c:pt idx="1091">
                  <c:v>42705</c:v>
                </c:pt>
                <c:pt idx="1092">
                  <c:v>42736</c:v>
                </c:pt>
                <c:pt idx="1093">
                  <c:v>42767</c:v>
                </c:pt>
                <c:pt idx="1094">
                  <c:v>42795</c:v>
                </c:pt>
                <c:pt idx="1095">
                  <c:v>42826</c:v>
                </c:pt>
                <c:pt idx="1096">
                  <c:v>42856</c:v>
                </c:pt>
                <c:pt idx="1097">
                  <c:v>42887</c:v>
                </c:pt>
                <c:pt idx="1098">
                  <c:v>42917</c:v>
                </c:pt>
                <c:pt idx="1099">
                  <c:v>42948</c:v>
                </c:pt>
                <c:pt idx="1100">
                  <c:v>42979</c:v>
                </c:pt>
                <c:pt idx="1101">
                  <c:v>43009</c:v>
                </c:pt>
                <c:pt idx="1102">
                  <c:v>43040</c:v>
                </c:pt>
                <c:pt idx="1103">
                  <c:v>43070</c:v>
                </c:pt>
                <c:pt idx="1104">
                  <c:v>43101</c:v>
                </c:pt>
                <c:pt idx="1105">
                  <c:v>43132</c:v>
                </c:pt>
                <c:pt idx="1106">
                  <c:v>43160</c:v>
                </c:pt>
                <c:pt idx="1107">
                  <c:v>43191</c:v>
                </c:pt>
                <c:pt idx="1108">
                  <c:v>43221</c:v>
                </c:pt>
                <c:pt idx="1109">
                  <c:v>43252</c:v>
                </c:pt>
                <c:pt idx="1110">
                  <c:v>43282</c:v>
                </c:pt>
                <c:pt idx="1111">
                  <c:v>43313</c:v>
                </c:pt>
                <c:pt idx="1112">
                  <c:v>43344</c:v>
                </c:pt>
                <c:pt idx="1113">
                  <c:v>43374</c:v>
                </c:pt>
                <c:pt idx="1114">
                  <c:v>43405</c:v>
                </c:pt>
                <c:pt idx="1115">
                  <c:v>43435</c:v>
                </c:pt>
                <c:pt idx="1116">
                  <c:v>43466</c:v>
                </c:pt>
                <c:pt idx="1117">
                  <c:v>43497</c:v>
                </c:pt>
                <c:pt idx="1118">
                  <c:v>43525</c:v>
                </c:pt>
                <c:pt idx="1119">
                  <c:v>43556</c:v>
                </c:pt>
                <c:pt idx="1120">
                  <c:v>43586</c:v>
                </c:pt>
                <c:pt idx="1121">
                  <c:v>43617</c:v>
                </c:pt>
                <c:pt idx="1122">
                  <c:v>43647</c:v>
                </c:pt>
                <c:pt idx="1123">
                  <c:v>43678</c:v>
                </c:pt>
                <c:pt idx="1124">
                  <c:v>43709</c:v>
                </c:pt>
                <c:pt idx="1125">
                  <c:v>43739</c:v>
                </c:pt>
                <c:pt idx="1126">
                  <c:v>43770</c:v>
                </c:pt>
                <c:pt idx="1127">
                  <c:v>43800</c:v>
                </c:pt>
                <c:pt idx="1128">
                  <c:v>43831</c:v>
                </c:pt>
                <c:pt idx="1129">
                  <c:v>43862</c:v>
                </c:pt>
                <c:pt idx="1130">
                  <c:v>43891</c:v>
                </c:pt>
                <c:pt idx="1131">
                  <c:v>43922</c:v>
                </c:pt>
                <c:pt idx="1132">
                  <c:v>43952</c:v>
                </c:pt>
                <c:pt idx="1133">
                  <c:v>43983</c:v>
                </c:pt>
                <c:pt idx="1134">
                  <c:v>44013</c:v>
                </c:pt>
                <c:pt idx="1135">
                  <c:v>44044</c:v>
                </c:pt>
                <c:pt idx="1136">
                  <c:v>44075</c:v>
                </c:pt>
                <c:pt idx="1137">
                  <c:v>44105</c:v>
                </c:pt>
                <c:pt idx="1138">
                  <c:v>44136</c:v>
                </c:pt>
                <c:pt idx="1139">
                  <c:v>44166</c:v>
                </c:pt>
                <c:pt idx="1140">
                  <c:v>44197</c:v>
                </c:pt>
                <c:pt idx="1141">
                  <c:v>44228</c:v>
                </c:pt>
                <c:pt idx="1142">
                  <c:v>44256</c:v>
                </c:pt>
                <c:pt idx="1143">
                  <c:v>44287</c:v>
                </c:pt>
                <c:pt idx="1144">
                  <c:v>44317</c:v>
                </c:pt>
                <c:pt idx="1145">
                  <c:v>44348</c:v>
                </c:pt>
                <c:pt idx="1146">
                  <c:v>44378</c:v>
                </c:pt>
                <c:pt idx="1147">
                  <c:v>44409</c:v>
                </c:pt>
                <c:pt idx="1148">
                  <c:v>44440</c:v>
                </c:pt>
                <c:pt idx="1149">
                  <c:v>44470</c:v>
                </c:pt>
                <c:pt idx="1150">
                  <c:v>44501</c:v>
                </c:pt>
                <c:pt idx="1151">
                  <c:v>44531</c:v>
                </c:pt>
                <c:pt idx="1152">
                  <c:v>44562</c:v>
                </c:pt>
                <c:pt idx="1153">
                  <c:v>44593</c:v>
                </c:pt>
                <c:pt idx="1154">
                  <c:v>44621</c:v>
                </c:pt>
                <c:pt idx="1155">
                  <c:v>44652</c:v>
                </c:pt>
                <c:pt idx="1156">
                  <c:v>44682</c:v>
                </c:pt>
                <c:pt idx="1157">
                  <c:v>44713</c:v>
                </c:pt>
                <c:pt idx="1158">
                  <c:v>44743</c:v>
                </c:pt>
                <c:pt idx="1159">
                  <c:v>44774</c:v>
                </c:pt>
                <c:pt idx="1160">
                  <c:v>44805</c:v>
                </c:pt>
                <c:pt idx="1161">
                  <c:v>44835</c:v>
                </c:pt>
                <c:pt idx="1162">
                  <c:v>44866</c:v>
                </c:pt>
                <c:pt idx="1163">
                  <c:v>44896</c:v>
                </c:pt>
                <c:pt idx="1164">
                  <c:v>44927</c:v>
                </c:pt>
                <c:pt idx="1165">
                  <c:v>44958</c:v>
                </c:pt>
                <c:pt idx="1166">
                  <c:v>44986</c:v>
                </c:pt>
                <c:pt idx="1167">
                  <c:v>45017</c:v>
                </c:pt>
                <c:pt idx="1168">
                  <c:v>45047</c:v>
                </c:pt>
                <c:pt idx="1169">
                  <c:v>45078</c:v>
                </c:pt>
                <c:pt idx="1170">
                  <c:v>45108</c:v>
                </c:pt>
                <c:pt idx="1171">
                  <c:v>45139</c:v>
                </c:pt>
                <c:pt idx="1172">
                  <c:v>45170</c:v>
                </c:pt>
                <c:pt idx="1173">
                  <c:v>45200</c:v>
                </c:pt>
                <c:pt idx="1174">
                  <c:v>45231</c:v>
                </c:pt>
                <c:pt idx="1175">
                  <c:v>45261</c:v>
                </c:pt>
              </c:numCache>
            </c:numRef>
          </c:cat>
          <c:val>
            <c:numRef>
              <c:f>'Monthly Data'!$E$2:$E$1177</c:f>
              <c:numCache>
                <c:formatCode>0.00%</c:formatCode>
                <c:ptCount val="1176"/>
                <c:pt idx="0">
                  <c:v>1</c:v>
                </c:pt>
                <c:pt idx="1">
                  <c:v>0.96659099999999998</c:v>
                </c:pt>
                <c:pt idx="2">
                  <c:v>0.89767915432009149</c:v>
                </c:pt>
                <c:pt idx="3">
                  <c:v>0.91996899869707227</c:v>
                </c:pt>
                <c:pt idx="4">
                  <c:v>0.93811611576720988</c:v>
                </c:pt>
                <c:pt idx="5">
                  <c:v>0.99783151068327214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0.96282713040828771</c:v>
                </c:pt>
                <c:pt idx="10">
                  <c:v>0.98382759791404872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0.97206681806030992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0.95128921822132206</c:v>
                </c:pt>
                <c:pt idx="22">
                  <c:v>1</c:v>
                </c:pt>
                <c:pt idx="23">
                  <c:v>1</c:v>
                </c:pt>
                <c:pt idx="24">
                  <c:v>0.99605500000000002</c:v>
                </c:pt>
                <c:pt idx="25">
                  <c:v>0.99393548851850289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0.95862942642967908</c:v>
                </c:pt>
                <c:pt idx="30">
                  <c:v>0.96765779836779375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0.99931599999999987</c:v>
                </c:pt>
                <c:pt idx="38">
                  <c:v>0.9996134902773075</c:v>
                </c:pt>
                <c:pt idx="39">
                  <c:v>1</c:v>
                </c:pt>
                <c:pt idx="40">
                  <c:v>0.93299929389811764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0.94935299999999989</c:v>
                </c:pt>
                <c:pt idx="45">
                  <c:v>0.76429751841600002</c:v>
                </c:pt>
                <c:pt idx="46">
                  <c:v>0.66943138183516926</c:v>
                </c:pt>
                <c:pt idx="47">
                  <c:v>0.6871575279616351</c:v>
                </c:pt>
                <c:pt idx="48">
                  <c:v>0.72884923135590118</c:v>
                </c:pt>
                <c:pt idx="49">
                  <c:v>0.75320546034648728</c:v>
                </c:pt>
                <c:pt idx="50">
                  <c:v>0.81542722865351547</c:v>
                </c:pt>
                <c:pt idx="51">
                  <c:v>0.79394619874400862</c:v>
                </c:pt>
                <c:pt idx="52">
                  <c:v>0.7875693074846154</c:v>
                </c:pt>
                <c:pt idx="53">
                  <c:v>0.66816676407230569</c:v>
                </c:pt>
                <c:pt idx="54">
                  <c:v>0.70354695101673193</c:v>
                </c:pt>
                <c:pt idx="55">
                  <c:v>0.71058407465259388</c:v>
                </c:pt>
                <c:pt idx="56">
                  <c:v>0.61808402820640906</c:v>
                </c:pt>
                <c:pt idx="57">
                  <c:v>0.56716305170582793</c:v>
                </c:pt>
                <c:pt idx="58">
                  <c:v>0.55595810579789051</c:v>
                </c:pt>
                <c:pt idx="59">
                  <c:v>0.52269073304629776</c:v>
                </c:pt>
                <c:pt idx="60">
                  <c:v>0.56260124405734713</c:v>
                </c:pt>
                <c:pt idx="61">
                  <c:v>0.63177087730248283</c:v>
                </c:pt>
                <c:pt idx="62">
                  <c:v>0.59555289478916029</c:v>
                </c:pt>
                <c:pt idx="63">
                  <c:v>0.54099609974421425</c:v>
                </c:pt>
                <c:pt idx="64">
                  <c:v>0.47609456571236308</c:v>
                </c:pt>
                <c:pt idx="65">
                  <c:v>0.54892251156933725</c:v>
                </c:pt>
                <c:pt idx="66">
                  <c:v>0.51364820205338002</c:v>
                </c:pt>
                <c:pt idx="67">
                  <c:v>0.51802653932768306</c:v>
                </c:pt>
                <c:pt idx="68">
                  <c:v>0.37181527552365312</c:v>
                </c:pt>
                <c:pt idx="69">
                  <c:v>0.40376144449977314</c:v>
                </c:pt>
                <c:pt idx="70">
                  <c:v>0.37272716986993681</c:v>
                </c:pt>
                <c:pt idx="71">
                  <c:v>0.32552170777431411</c:v>
                </c:pt>
                <c:pt idx="72">
                  <c:v>0.32804855288927404</c:v>
                </c:pt>
                <c:pt idx="73">
                  <c:v>0.35103292343803255</c:v>
                </c:pt>
                <c:pt idx="74">
                  <c:v>0.31543784914569528</c:v>
                </c:pt>
                <c:pt idx="75">
                  <c:v>0.26038709103443214</c:v>
                </c:pt>
                <c:pt idx="76">
                  <c:v>0.21081597265891919</c:v>
                </c:pt>
                <c:pt idx="77">
                  <c:v>0.21077483097628619</c:v>
                </c:pt>
                <c:pt idx="78">
                  <c:v>0.28175262298305759</c:v>
                </c:pt>
                <c:pt idx="79">
                  <c:v>0.38670062465627153</c:v>
                </c:pt>
                <c:pt idx="80">
                  <c:v>0.37736434394242452</c:v>
                </c:pt>
                <c:pt idx="81">
                  <c:v>0.33087962815978239</c:v>
                </c:pt>
                <c:pt idx="82">
                  <c:v>0.31497503403564042</c:v>
                </c:pt>
                <c:pt idx="83">
                  <c:v>0.33150629927437908</c:v>
                </c:pt>
                <c:pt idx="84">
                  <c:v>0.34084289680124724</c:v>
                </c:pt>
                <c:pt idx="85">
                  <c:v>0.29425434531765332</c:v>
                </c:pt>
                <c:pt idx="86">
                  <c:v>0.30587562417395953</c:v>
                </c:pt>
                <c:pt idx="87">
                  <c:v>0.42171714643674568</c:v>
                </c:pt>
                <c:pt idx="88">
                  <c:v>0.51192666123102992</c:v>
                </c:pt>
                <c:pt idx="89">
                  <c:v>0.57465863797231242</c:v>
                </c:pt>
                <c:pt idx="90">
                  <c:v>0.50328366631044286</c:v>
                </c:pt>
                <c:pt idx="91">
                  <c:v>0.55951980145050084</c:v>
                </c:pt>
                <c:pt idx="92">
                  <c:v>0.50109250570383379</c:v>
                </c:pt>
                <c:pt idx="93">
                  <c:v>0.45944921301731673</c:v>
                </c:pt>
                <c:pt idx="94">
                  <c:v>0.50502611549942156</c:v>
                </c:pt>
                <c:pt idx="95">
                  <c:v>0.5153751106582356</c:v>
                </c:pt>
                <c:pt idx="96">
                  <c:v>0.58225430801813349</c:v>
                </c:pt>
                <c:pt idx="97">
                  <c:v>0.56417211568470804</c:v>
                </c:pt>
                <c:pt idx="98">
                  <c:v>0.56522203999199716</c:v>
                </c:pt>
                <c:pt idx="99">
                  <c:v>0.55538548083001649</c:v>
                </c:pt>
                <c:pt idx="100">
                  <c:v>0.51566708816845785</c:v>
                </c:pt>
                <c:pt idx="101">
                  <c:v>0.52549155443875062</c:v>
                </c:pt>
                <c:pt idx="102">
                  <c:v>0.46809999432072252</c:v>
                </c:pt>
                <c:pt idx="103">
                  <c:v>0.49539443688956952</c:v>
                </c:pt>
                <c:pt idx="104">
                  <c:v>0.48654337025430505</c:v>
                </c:pt>
                <c:pt idx="105">
                  <c:v>0.48165216047958631</c:v>
                </c:pt>
                <c:pt idx="106">
                  <c:v>0.52262341985862182</c:v>
                </c:pt>
                <c:pt idx="107">
                  <c:v>0.5284432994428222</c:v>
                </c:pt>
                <c:pt idx="108">
                  <c:v>0.50307752377775106</c:v>
                </c:pt>
                <c:pt idx="109">
                  <c:v>0.48993569947980864</c:v>
                </c:pt>
                <c:pt idx="110">
                  <c:v>0.47145189534553383</c:v>
                </c:pt>
                <c:pt idx="111">
                  <c:v>0.51000385947790117</c:v>
                </c:pt>
                <c:pt idx="112">
                  <c:v>0.527984555547654</c:v>
                </c:pt>
                <c:pt idx="113">
                  <c:v>0.5621489948845303</c:v>
                </c:pt>
                <c:pt idx="114">
                  <c:v>0.60437650308226643</c:v>
                </c:pt>
                <c:pt idx="115">
                  <c:v>0.619426082385518</c:v>
                </c:pt>
                <c:pt idx="116">
                  <c:v>0.63564699320494755</c:v>
                </c:pt>
                <c:pt idx="117">
                  <c:v>0.68152799317448065</c:v>
                </c:pt>
                <c:pt idx="118">
                  <c:v>0.70947636479346654</c:v>
                </c:pt>
                <c:pt idx="119">
                  <c:v>0.74111475380506653</c:v>
                </c:pt>
                <c:pt idx="120">
                  <c:v>0.79028178880200217</c:v>
                </c:pt>
                <c:pt idx="121">
                  <c:v>0.81027749862227039</c:v>
                </c:pt>
                <c:pt idx="122">
                  <c:v>0.82514963953916465</c:v>
                </c:pt>
                <c:pt idx="123">
                  <c:v>0.76017818207149035</c:v>
                </c:pt>
                <c:pt idx="124">
                  <c:v>0.79838093661149301</c:v>
                </c:pt>
                <c:pt idx="125">
                  <c:v>0.81131191929548085</c:v>
                </c:pt>
                <c:pt idx="126">
                  <c:v>0.85803159033610676</c:v>
                </c:pt>
                <c:pt idx="127">
                  <c:v>0.86043204369039239</c:v>
                </c:pt>
                <c:pt idx="128">
                  <c:v>0.87124853491162446</c:v>
                </c:pt>
                <c:pt idx="129">
                  <c:v>0.93391831327635255</c:v>
                </c:pt>
                <c:pt idx="130">
                  <c:v>0.96536801247593351</c:v>
                </c:pt>
                <c:pt idx="131">
                  <c:v>0.96662106015612737</c:v>
                </c:pt>
                <c:pt idx="132">
                  <c:v>0.99139178756087043</c:v>
                </c:pt>
                <c:pt idx="133">
                  <c:v>1</c:v>
                </c:pt>
                <c:pt idx="134">
                  <c:v>0.99008114747595222</c:v>
                </c:pt>
                <c:pt idx="135">
                  <c:v>0.91195526996571186</c:v>
                </c:pt>
                <c:pt idx="136">
                  <c:v>0.89728146635414285</c:v>
                </c:pt>
                <c:pt idx="137">
                  <c:v>0.85969614029150043</c:v>
                </c:pt>
                <c:pt idx="138">
                  <c:v>0.92967991251513304</c:v>
                </c:pt>
                <c:pt idx="139">
                  <c:v>0.88435801678002046</c:v>
                </c:pt>
                <c:pt idx="140">
                  <c:v>0.75998311654120199</c:v>
                </c:pt>
                <c:pt idx="141">
                  <c:v>0.6877976401827689</c:v>
                </c:pt>
                <c:pt idx="142">
                  <c:v>0.63476514065222767</c:v>
                </c:pt>
                <c:pt idx="143">
                  <c:v>0.61196298842124419</c:v>
                </c:pt>
                <c:pt idx="144">
                  <c:v>0.62406116924316224</c:v>
                </c:pt>
                <c:pt idx="145">
                  <c:v>0.66472570350614202</c:v>
                </c:pt>
                <c:pt idx="146">
                  <c:v>0.50787303815261176</c:v>
                </c:pt>
                <c:pt idx="147">
                  <c:v>0.57690809838559154</c:v>
                </c:pt>
                <c:pt idx="148">
                  <c:v>0.55892804993136269</c:v>
                </c:pt>
                <c:pt idx="149">
                  <c:v>0.69126935680996093</c:v>
                </c:pt>
                <c:pt idx="150">
                  <c:v>0.74179285156048747</c:v>
                </c:pt>
                <c:pt idx="151">
                  <c:v>0.72128895535050397</c:v>
                </c:pt>
                <c:pt idx="152">
                  <c:v>0.72690130471208625</c:v>
                </c:pt>
                <c:pt idx="153">
                  <c:v>0.7889866360362866</c:v>
                </c:pt>
                <c:pt idx="154">
                  <c:v>0.77522986505035785</c:v>
                </c:pt>
                <c:pt idx="155">
                  <c:v>0.8067189269388384</c:v>
                </c:pt>
                <c:pt idx="156">
                  <c:v>0.75918866120145589</c:v>
                </c:pt>
                <c:pt idx="157">
                  <c:v>0.79128016659337042</c:v>
                </c:pt>
                <c:pt idx="158">
                  <c:v>0.69732197705174037</c:v>
                </c:pt>
                <c:pt idx="159">
                  <c:v>0.70085509556035996</c:v>
                </c:pt>
                <c:pt idx="160">
                  <c:v>0.74787125879093108</c:v>
                </c:pt>
                <c:pt idx="161">
                  <c:v>0.70853547419230456</c:v>
                </c:pt>
                <c:pt idx="162">
                  <c:v>0.78076924871526154</c:v>
                </c:pt>
                <c:pt idx="163">
                  <c:v>0.72917367445241099</c:v>
                </c:pt>
                <c:pt idx="164">
                  <c:v>0.83316445258797622</c:v>
                </c:pt>
                <c:pt idx="165">
                  <c:v>0.83497794844323614</c:v>
                </c:pt>
                <c:pt idx="166">
                  <c:v>0.80461063543630407</c:v>
                </c:pt>
                <c:pt idx="167">
                  <c:v>0.82951333460305765</c:v>
                </c:pt>
                <c:pt idx="168">
                  <c:v>0.81543786577353583</c:v>
                </c:pt>
                <c:pt idx="169">
                  <c:v>0.82046779490877808</c:v>
                </c:pt>
                <c:pt idx="170">
                  <c:v>0.83740471159908003</c:v>
                </c:pt>
                <c:pt idx="171">
                  <c:v>0.83944546688124699</c:v>
                </c:pt>
                <c:pt idx="172">
                  <c:v>0.6553542365487226</c:v>
                </c:pt>
                <c:pt idx="173">
                  <c:v>0.6941377285339444</c:v>
                </c:pt>
                <c:pt idx="174">
                  <c:v>0.72155710620105362</c:v>
                </c:pt>
                <c:pt idx="175">
                  <c:v>0.73720695827744831</c:v>
                </c:pt>
                <c:pt idx="176">
                  <c:v>0.75484832078902764</c:v>
                </c:pt>
                <c:pt idx="177">
                  <c:v>0.77752924828377556</c:v>
                </c:pt>
                <c:pt idx="178">
                  <c:v>0.76535391778489992</c:v>
                </c:pt>
                <c:pt idx="179">
                  <c:v>0.76519672179798415</c:v>
                </c:pt>
                <c:pt idx="180">
                  <c:v>0.73354665499097593</c:v>
                </c:pt>
                <c:pt idx="181">
                  <c:v>0.72213340258597136</c:v>
                </c:pt>
                <c:pt idx="182">
                  <c:v>0.72304893013297322</c:v>
                </c:pt>
                <c:pt idx="183">
                  <c:v>0.67936320335766076</c:v>
                </c:pt>
                <c:pt idx="184">
                  <c:v>0.68454447533271467</c:v>
                </c:pt>
                <c:pt idx="185">
                  <c:v>0.70981618115832545</c:v>
                </c:pt>
                <c:pt idx="186">
                  <c:v>0.75198352121621692</c:v>
                </c:pt>
                <c:pt idx="187">
                  <c:v>0.74115234436175015</c:v>
                </c:pt>
                <c:pt idx="188">
                  <c:v>0.72485392805593807</c:v>
                </c:pt>
                <c:pt idx="189">
                  <c:v>0.67848019473167342</c:v>
                </c:pt>
                <c:pt idx="190">
                  <c:v>0.66193776799468018</c:v>
                </c:pt>
                <c:pt idx="191">
                  <c:v>0.62593081356883484</c:v>
                </c:pt>
                <c:pt idx="192">
                  <c:v>0.62221551538936237</c:v>
                </c:pt>
                <c:pt idx="193">
                  <c:v>0.60309563975752267</c:v>
                </c:pt>
                <c:pt idx="194">
                  <c:v>0.5561936079462233</c:v>
                </c:pt>
                <c:pt idx="195">
                  <c:v>0.52876504108200917</c:v>
                </c:pt>
                <c:pt idx="196">
                  <c:v>0.55352235569425834</c:v>
                </c:pt>
                <c:pt idx="197">
                  <c:v>0.56838166333287077</c:v>
                </c:pt>
                <c:pt idx="198">
                  <c:v>0.5847444705163154</c:v>
                </c:pt>
                <c:pt idx="199">
                  <c:v>0.59203356194426648</c:v>
                </c:pt>
                <c:pt idx="200">
                  <c:v>0.60730033140612327</c:v>
                </c:pt>
                <c:pt idx="201">
                  <c:v>0.64058011690422523</c:v>
                </c:pt>
                <c:pt idx="202">
                  <c:v>0.63826290599939906</c:v>
                </c:pt>
                <c:pt idx="203">
                  <c:v>0.66663434928593956</c:v>
                </c:pt>
                <c:pt idx="204">
                  <c:v>0.71454869314086644</c:v>
                </c:pt>
                <c:pt idx="205">
                  <c:v>0.75846485582130407</c:v>
                </c:pt>
                <c:pt idx="206">
                  <c:v>0.79099627800998307</c:v>
                </c:pt>
                <c:pt idx="207">
                  <c:v>0.78828861590503208</c:v>
                </c:pt>
                <c:pt idx="208">
                  <c:v>0.82924280445709986</c:v>
                </c:pt>
                <c:pt idx="209">
                  <c:v>0.84422224647681299</c:v>
                </c:pt>
                <c:pt idx="210">
                  <c:v>0.8093977151533307</c:v>
                </c:pt>
                <c:pt idx="211">
                  <c:v>0.82458848175188237</c:v>
                </c:pt>
                <c:pt idx="212">
                  <c:v>0.84008745144423425</c:v>
                </c:pt>
                <c:pt idx="213">
                  <c:v>0.83008116981008195</c:v>
                </c:pt>
                <c:pt idx="214">
                  <c:v>0.78186175465581431</c:v>
                </c:pt>
                <c:pt idx="215">
                  <c:v>0.83153499565260747</c:v>
                </c:pt>
                <c:pt idx="216">
                  <c:v>0.84659159981888943</c:v>
                </c:pt>
                <c:pt idx="217">
                  <c:v>0.85015151749612783</c:v>
                </c:pt>
                <c:pt idx="218">
                  <c:v>0.87111710406909981</c:v>
                </c:pt>
                <c:pt idx="219">
                  <c:v>0.85158295547355578</c:v>
                </c:pt>
                <c:pt idx="220">
                  <c:v>0.89523765251999676</c:v>
                </c:pt>
                <c:pt idx="221">
                  <c:v>0.93933281172400396</c:v>
                </c:pt>
                <c:pt idx="222">
                  <c:v>0.92040401390434701</c:v>
                </c:pt>
                <c:pt idx="223">
                  <c:v>0.9356201330622137</c:v>
                </c:pt>
                <c:pt idx="224">
                  <c:v>0.93583626131295106</c:v>
                </c:pt>
                <c:pt idx="225">
                  <c:v>0.93788293521644239</c:v>
                </c:pt>
                <c:pt idx="226">
                  <c:v>0.95395637296018199</c:v>
                </c:pt>
                <c:pt idx="227">
                  <c:v>0.98753602804055529</c:v>
                </c:pt>
                <c:pt idx="228">
                  <c:v>1</c:v>
                </c:pt>
                <c:pt idx="229">
                  <c:v>1</c:v>
                </c:pt>
                <c:pt idx="230">
                  <c:v>0.96161200000000002</c:v>
                </c:pt>
                <c:pt idx="231">
                  <c:v>1</c:v>
                </c:pt>
                <c:pt idx="232">
                  <c:v>1</c:v>
                </c:pt>
                <c:pt idx="233">
                  <c:v>0.99235226554425726</c:v>
                </c:pt>
                <c:pt idx="234">
                  <c:v>0.97080234374569818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0.947342176324526</c:v>
                </c:pt>
                <c:pt idx="242">
                  <c:v>0.9932923612566722</c:v>
                </c:pt>
                <c:pt idx="243">
                  <c:v>1</c:v>
                </c:pt>
                <c:pt idx="244">
                  <c:v>1</c:v>
                </c:pt>
                <c:pt idx="245">
                  <c:v>0.9504785559718355</c:v>
                </c:pt>
                <c:pt idx="246">
                  <c:v>0.87421168174134856</c:v>
                </c:pt>
                <c:pt idx="247">
                  <c:v>0.80209234281411268</c:v>
                </c:pt>
                <c:pt idx="248">
                  <c:v>0.71414820186764183</c:v>
                </c:pt>
                <c:pt idx="249">
                  <c:v>0.69032090814402192</c:v>
                </c:pt>
                <c:pt idx="250">
                  <c:v>0.67405147653217745</c:v>
                </c:pt>
                <c:pt idx="251">
                  <c:v>0.7014901592113133</c:v>
                </c:pt>
                <c:pt idx="252">
                  <c:v>0.71189325827241701</c:v>
                </c:pt>
                <c:pt idx="253">
                  <c:v>0.7040937557347845</c:v>
                </c:pt>
                <c:pt idx="254">
                  <c:v>0.67969275980562593</c:v>
                </c:pt>
                <c:pt idx="255">
                  <c:v>0.64717489879100509</c:v>
                </c:pt>
                <c:pt idx="256">
                  <c:v>0.64086882657718558</c:v>
                </c:pt>
                <c:pt idx="257">
                  <c:v>0.67218339034189167</c:v>
                </c:pt>
                <c:pt idx="258">
                  <c:v>0.69381195073723601</c:v>
                </c:pt>
                <c:pt idx="259">
                  <c:v>0.6727681899087985</c:v>
                </c:pt>
                <c:pt idx="260">
                  <c:v>0.65525618032187383</c:v>
                </c:pt>
                <c:pt idx="261">
                  <c:v>0.67169197109288736</c:v>
                </c:pt>
                <c:pt idx="262">
                  <c:v>0.65636555963597365</c:v>
                </c:pt>
                <c:pt idx="263">
                  <c:v>0.66763730013821354</c:v>
                </c:pt>
                <c:pt idx="264">
                  <c:v>0.63424522608398637</c:v>
                </c:pt>
                <c:pt idx="265">
                  <c:v>0.61210386585330268</c:v>
                </c:pt>
                <c:pt idx="266">
                  <c:v>0.66485930610924071</c:v>
                </c:pt>
                <c:pt idx="267">
                  <c:v>0.67797156642709588</c:v>
                </c:pt>
                <c:pt idx="268">
                  <c:v>0.72501923000391899</c:v>
                </c:pt>
                <c:pt idx="269">
                  <c:v>0.71901038181929844</c:v>
                </c:pt>
                <c:pt idx="270">
                  <c:v>0.67451458037238232</c:v>
                </c:pt>
                <c:pt idx="271">
                  <c:v>0.67413412088047175</c:v>
                </c:pt>
                <c:pt idx="272">
                  <c:v>0.65457479349724579</c:v>
                </c:pt>
                <c:pt idx="273">
                  <c:v>0.69649837773119938</c:v>
                </c:pt>
                <c:pt idx="274">
                  <c:v>0.63839644832326492</c:v>
                </c:pt>
                <c:pt idx="275">
                  <c:v>0.66191655198329225</c:v>
                </c:pt>
                <c:pt idx="276">
                  <c:v>0.66676560398416029</c:v>
                </c:pt>
                <c:pt idx="277">
                  <c:v>0.65286258839934952</c:v>
                </c:pt>
                <c:pt idx="278">
                  <c:v>0.67992831272662135</c:v>
                </c:pt>
                <c:pt idx="279">
                  <c:v>0.66522363091015568</c:v>
                </c:pt>
                <c:pt idx="280">
                  <c:v>0.64963948974195396</c:v>
                </c:pt>
                <c:pt idx="281">
                  <c:v>0.64875470772676647</c:v>
                </c:pt>
                <c:pt idx="282">
                  <c:v>0.69063533625915696</c:v>
                </c:pt>
                <c:pt idx="283">
                  <c:v>0.70601140073256297</c:v>
                </c:pt>
                <c:pt idx="284">
                  <c:v>0.72521774645750003</c:v>
                </c:pt>
                <c:pt idx="285">
                  <c:v>0.75445165644016365</c:v>
                </c:pt>
                <c:pt idx="286">
                  <c:v>0.76587834369683994</c:v>
                </c:pt>
                <c:pt idx="287">
                  <c:v>0.81260153063105367</c:v>
                </c:pt>
                <c:pt idx="288">
                  <c:v>0.83029719788902234</c:v>
                </c:pt>
                <c:pt idx="289">
                  <c:v>0.84274584377697259</c:v>
                </c:pt>
                <c:pt idx="290">
                  <c:v>0.85013954600897912</c:v>
                </c:pt>
                <c:pt idx="291">
                  <c:v>0.88400060412651682</c:v>
                </c:pt>
                <c:pt idx="292">
                  <c:v>0.91869533776686796</c:v>
                </c:pt>
                <c:pt idx="293">
                  <c:v>0.86154794856451866</c:v>
                </c:pt>
                <c:pt idx="294">
                  <c:v>0.86335250901810134</c:v>
                </c:pt>
                <c:pt idx="295">
                  <c:v>0.89858213414285459</c:v>
                </c:pt>
                <c:pt idx="296">
                  <c:v>0.93878349857524424</c:v>
                </c:pt>
                <c:pt idx="297">
                  <c:v>0.93050675612565303</c:v>
                </c:pt>
                <c:pt idx="298">
                  <c:v>0.95276607470759034</c:v>
                </c:pt>
                <c:pt idx="299">
                  <c:v>0.9942367310898339</c:v>
                </c:pt>
                <c:pt idx="300">
                  <c:v>1</c:v>
                </c:pt>
                <c:pt idx="301">
                  <c:v>1</c:v>
                </c:pt>
                <c:pt idx="302">
                  <c:v>0.97593956936269166</c:v>
                </c:pt>
                <c:pt idx="303">
                  <c:v>1</c:v>
                </c:pt>
                <c:pt idx="304">
                  <c:v>0.97377866408514435</c:v>
                </c:pt>
                <c:pt idx="305">
                  <c:v>0.94963479588781741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0.97352501871982644</c:v>
                </c:pt>
                <c:pt idx="310">
                  <c:v>0.97190904810967393</c:v>
                </c:pt>
                <c:pt idx="311">
                  <c:v>1</c:v>
                </c:pt>
                <c:pt idx="312">
                  <c:v>1</c:v>
                </c:pt>
                <c:pt idx="313">
                  <c:v>0.98255047547196794</c:v>
                </c:pt>
                <c:pt idx="314">
                  <c:v>1</c:v>
                </c:pt>
                <c:pt idx="315">
                  <c:v>0.94807515186349733</c:v>
                </c:pt>
                <c:pt idx="316">
                  <c:v>0.97960149488841408</c:v>
                </c:pt>
                <c:pt idx="317">
                  <c:v>1</c:v>
                </c:pt>
                <c:pt idx="318">
                  <c:v>1</c:v>
                </c:pt>
                <c:pt idx="319">
                  <c:v>0.99385100000000004</c:v>
                </c:pt>
                <c:pt idx="320">
                  <c:v>0.97535841444299998</c:v>
                </c:pt>
                <c:pt idx="321">
                  <c:v>0.97012366583268428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0.98317689840383671</c:v>
                </c:pt>
                <c:pt idx="327">
                  <c:v>0.95708338352019895</c:v>
                </c:pt>
                <c:pt idx="328">
                  <c:v>0.96026387603125074</c:v>
                </c:pt>
                <c:pt idx="329">
                  <c:v>0.94009482713472248</c:v>
                </c:pt>
                <c:pt idx="330">
                  <c:v>0.96425244390760345</c:v>
                </c:pt>
                <c:pt idx="331">
                  <c:v>0.91872798572548819</c:v>
                </c:pt>
                <c:pt idx="332">
                  <c:v>0.92202438173827117</c:v>
                </c:pt>
                <c:pt idx="333">
                  <c:v>0.96161969103955058</c:v>
                </c:pt>
                <c:pt idx="334">
                  <c:v>0.99290521940201626</c:v>
                </c:pt>
                <c:pt idx="335">
                  <c:v>0.99445713025994165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0.97750700000000001</c:v>
                </c:pt>
                <c:pt idx="344">
                  <c:v>1</c:v>
                </c:pt>
                <c:pt idx="345">
                  <c:v>0.98400600000000005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0.99928300000000003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0.99422121961175014</c:v>
                </c:pt>
                <c:pt idx="357">
                  <c:v>0.96951482230439823</c:v>
                </c:pt>
                <c:pt idx="358">
                  <c:v>1</c:v>
                </c:pt>
                <c:pt idx="359">
                  <c:v>1</c:v>
                </c:pt>
                <c:pt idx="360">
                  <c:v>0.97203600000000001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0.94687601492703721</c:v>
                </c:pt>
                <c:pt idx="365">
                  <c:v>0.97437092760452804</c:v>
                </c:pt>
                <c:pt idx="366">
                  <c:v>1</c:v>
                </c:pt>
                <c:pt idx="367">
                  <c:v>0.97292180948817142</c:v>
                </c:pt>
                <c:pt idx="368">
                  <c:v>0.92129989176691118</c:v>
                </c:pt>
                <c:pt idx="369">
                  <c:v>0.92495183076643017</c:v>
                </c:pt>
                <c:pt idx="370">
                  <c:v>0.93011768674126061</c:v>
                </c:pt>
                <c:pt idx="371">
                  <c:v>0.95820336504331016</c:v>
                </c:pt>
                <c:pt idx="372">
                  <c:v>0.92659606884399159</c:v>
                </c:pt>
                <c:pt idx="373">
                  <c:v>0.90638870157574025</c:v>
                </c:pt>
                <c:pt idx="374">
                  <c:v>0.92440149819750195</c:v>
                </c:pt>
                <c:pt idx="375">
                  <c:v>0.96248469984252538</c:v>
                </c:pt>
                <c:pt idx="376">
                  <c:v>0.99451090424947497</c:v>
                </c:pt>
                <c:pt idx="377">
                  <c:v>0.98592866403508317</c:v>
                </c:pt>
                <c:pt idx="378">
                  <c:v>0.98830025768055274</c:v>
                </c:pt>
                <c:pt idx="379">
                  <c:v>0.94030444396655433</c:v>
                </c:pt>
                <c:pt idx="380">
                  <c:v>0.88647295485391298</c:v>
                </c:pt>
                <c:pt idx="381">
                  <c:v>0.85090943285108378</c:v>
                </c:pt>
                <c:pt idx="382">
                  <c:v>0.86960119848721162</c:v>
                </c:pt>
                <c:pt idx="383">
                  <c:v>0.83765378965718829</c:v>
                </c:pt>
                <c:pt idx="384">
                  <c:v>0.87312469000937809</c:v>
                </c:pt>
                <c:pt idx="385">
                  <c:v>0.86101706993301819</c:v>
                </c:pt>
                <c:pt idx="386">
                  <c:v>0.88389702002905512</c:v>
                </c:pt>
                <c:pt idx="387">
                  <c:v>0.90868274052651721</c:v>
                </c:pt>
                <c:pt idx="388">
                  <c:v>0.93069921464673411</c:v>
                </c:pt>
                <c:pt idx="389">
                  <c:v>0.95822464391991125</c:v>
                </c:pt>
                <c:pt idx="390">
                  <c:v>0.99751464600373962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0.99644896893519597</c:v>
                </c:pt>
                <c:pt idx="402">
                  <c:v>1</c:v>
                </c:pt>
                <c:pt idx="403">
                  <c:v>0.98799099999999995</c:v>
                </c:pt>
                <c:pt idx="404">
                  <c:v>0.94043719209459575</c:v>
                </c:pt>
                <c:pt idx="405">
                  <c:v>0.95202055086086046</c:v>
                </c:pt>
                <c:pt idx="406">
                  <c:v>0.96955391334606478</c:v>
                </c:pt>
                <c:pt idx="407">
                  <c:v>0.99654823340144583</c:v>
                </c:pt>
                <c:pt idx="408">
                  <c:v>0.93334379129410883</c:v>
                </c:pt>
                <c:pt idx="409">
                  <c:v>0.94349661643228233</c:v>
                </c:pt>
                <c:pt idx="410">
                  <c:v>0.93131890560399078</c:v>
                </c:pt>
                <c:pt idx="411">
                  <c:v>0.91405290302362308</c:v>
                </c:pt>
                <c:pt idx="412">
                  <c:v>0.94493235224646999</c:v>
                </c:pt>
                <c:pt idx="413">
                  <c:v>0.96375977773557575</c:v>
                </c:pt>
                <c:pt idx="414">
                  <c:v>0.94224094941829573</c:v>
                </c:pt>
                <c:pt idx="415">
                  <c:v>0.97217688662226442</c:v>
                </c:pt>
                <c:pt idx="416">
                  <c:v>0.91558063699066272</c:v>
                </c:pt>
                <c:pt idx="417">
                  <c:v>0.9048940778944593</c:v>
                </c:pt>
                <c:pt idx="418">
                  <c:v>0.94843396134642921</c:v>
                </c:pt>
                <c:pt idx="419">
                  <c:v>0.99456104705651271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0.97128000000000003</c:v>
                </c:pt>
                <c:pt idx="426">
                  <c:v>0.99385507291891639</c:v>
                </c:pt>
                <c:pt idx="427">
                  <c:v>1</c:v>
                </c:pt>
                <c:pt idx="428">
                  <c:v>0.97698249961572026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0.96362300000000001</c:v>
                </c:pt>
                <c:pt idx="433">
                  <c:v>0.97972991074941174</c:v>
                </c:pt>
                <c:pt idx="434">
                  <c:v>0.97505659907513709</c:v>
                </c:pt>
                <c:pt idx="435">
                  <c:v>0.91002648110306894</c:v>
                </c:pt>
                <c:pt idx="436">
                  <c:v>0.83345321287713225</c:v>
                </c:pt>
                <c:pt idx="437">
                  <c:v>0.76449746130974272</c:v>
                </c:pt>
                <c:pt idx="438">
                  <c:v>0.81189283235877585</c:v>
                </c:pt>
                <c:pt idx="439">
                  <c:v>0.83102021559631645</c:v>
                </c:pt>
                <c:pt idx="440">
                  <c:v>0.78683168062541786</c:v>
                </c:pt>
                <c:pt idx="441">
                  <c:v>0.7883589209175117</c:v>
                </c:pt>
                <c:pt idx="442">
                  <c:v>0.87556560803156513</c:v>
                </c:pt>
                <c:pt idx="443">
                  <c:v>0.88642612383358865</c:v>
                </c:pt>
                <c:pt idx="444">
                  <c:v>0.93243518536504721</c:v>
                </c:pt>
                <c:pt idx="445">
                  <c:v>0.91232628815746453</c:v>
                </c:pt>
                <c:pt idx="446">
                  <c:v>0.939374937653085</c:v>
                </c:pt>
                <c:pt idx="447">
                  <c:v>0.98407885156105768</c:v>
                </c:pt>
                <c:pt idx="448">
                  <c:v>1</c:v>
                </c:pt>
                <c:pt idx="449">
                  <c:v>0.97912774463407348</c:v>
                </c:pt>
                <c:pt idx="450">
                  <c:v>0.97468920215023425</c:v>
                </c:pt>
                <c:pt idx="451">
                  <c:v>1</c:v>
                </c:pt>
                <c:pt idx="452">
                  <c:v>0.98720699999999995</c:v>
                </c:pt>
                <c:pt idx="453">
                  <c:v>1</c:v>
                </c:pt>
                <c:pt idx="454">
                  <c:v>0.99415500000000001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0.99162550636844438</c:v>
                </c:pt>
                <c:pt idx="464">
                  <c:v>1</c:v>
                </c:pt>
                <c:pt idx="465">
                  <c:v>1</c:v>
                </c:pt>
                <c:pt idx="466">
                  <c:v>0.99963474046791856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0.98703143790150161</c:v>
                </c:pt>
                <c:pt idx="471">
                  <c:v>1</c:v>
                </c:pt>
                <c:pt idx="472">
                  <c:v>0.99536299999999989</c:v>
                </c:pt>
                <c:pt idx="473">
                  <c:v>0.93811361956348438</c:v>
                </c:pt>
                <c:pt idx="474">
                  <c:v>0.95450996940621502</c:v>
                </c:pt>
                <c:pt idx="475">
                  <c:v>0.98369315721084072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0.98523256892241573</c:v>
                </c:pt>
                <c:pt idx="482">
                  <c:v>0.96124519443689072</c:v>
                </c:pt>
                <c:pt idx="483">
                  <c:v>0.97895773485771809</c:v>
                </c:pt>
                <c:pt idx="484">
                  <c:v>0.92752623234149811</c:v>
                </c:pt>
                <c:pt idx="485">
                  <c:v>0.91486298886296546</c:v>
                </c:pt>
                <c:pt idx="486">
                  <c:v>0.90044403856615063</c:v>
                </c:pt>
                <c:pt idx="487">
                  <c:v>0.82775920458512187</c:v>
                </c:pt>
                <c:pt idx="488">
                  <c:v>0.82231337677815641</c:v>
                </c:pt>
                <c:pt idx="489">
                  <c:v>0.85254485323247953</c:v>
                </c:pt>
                <c:pt idx="490">
                  <c:v>0.86785229607226877</c:v>
                </c:pt>
                <c:pt idx="491">
                  <c:v>0.87250832364069653</c:v>
                </c:pt>
                <c:pt idx="492">
                  <c:v>0.94739920309207193</c:v>
                </c:pt>
                <c:pt idx="493">
                  <c:v>0.95811997247426195</c:v>
                </c:pt>
                <c:pt idx="494">
                  <c:v>0.99711715351908414</c:v>
                </c:pt>
                <c:pt idx="495">
                  <c:v>1</c:v>
                </c:pt>
                <c:pt idx="496">
                  <c:v>0.95739357232376121</c:v>
                </c:pt>
                <c:pt idx="497">
                  <c:v>0.98020747357534299</c:v>
                </c:pt>
                <c:pt idx="498">
                  <c:v>1</c:v>
                </c:pt>
                <c:pt idx="499">
                  <c:v>0.99121429251364257</c:v>
                </c:pt>
                <c:pt idx="500">
                  <c:v>1</c:v>
                </c:pt>
                <c:pt idx="501">
                  <c:v>0.97016360876921715</c:v>
                </c:pt>
                <c:pt idx="502">
                  <c:v>0.97420654751446489</c:v>
                </c:pt>
                <c:pt idx="503">
                  <c:v>1</c:v>
                </c:pt>
                <c:pt idx="504">
                  <c:v>0.95805475954483943</c:v>
                </c:pt>
                <c:pt idx="505">
                  <c:v>0.92316646742451591</c:v>
                </c:pt>
                <c:pt idx="506">
                  <c:v>0.92586163945294142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0.97235365592921097</c:v>
                </c:pt>
                <c:pt idx="511">
                  <c:v>0.98677189326185144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0.96225975187956525</c:v>
                </c:pt>
                <c:pt idx="516">
                  <c:v>0.95263069463415284</c:v>
                </c:pt>
                <c:pt idx="517">
                  <c:v>0.8963170004140335</c:v>
                </c:pt>
                <c:pt idx="518">
                  <c:v>0.91673529559131173</c:v>
                </c:pt>
                <c:pt idx="519">
                  <c:v>0.92988983864118913</c:v>
                </c:pt>
                <c:pt idx="520">
                  <c:v>0.93106308365734269</c:v>
                </c:pt>
                <c:pt idx="521">
                  <c:v>0.86416645591038321</c:v>
                </c:pt>
                <c:pt idx="522">
                  <c:v>0.80381148778947542</c:v>
                </c:pt>
                <c:pt idx="523">
                  <c:v>0.84096207287439761</c:v>
                </c:pt>
                <c:pt idx="524">
                  <c:v>0.81890044135087581</c:v>
                </c:pt>
                <c:pt idx="525">
                  <c:v>0.86054889195130169</c:v>
                </c:pt>
                <c:pt idx="526">
                  <c:v>0.82797028502301251</c:v>
                </c:pt>
                <c:pt idx="527">
                  <c:v>0.80721749560355061</c:v>
                </c:pt>
                <c:pt idx="528">
                  <c:v>0.74471212068386639</c:v>
                </c:pt>
                <c:pt idx="529">
                  <c:v>0.7833414870349763</c:v>
                </c:pt>
                <c:pt idx="530">
                  <c:v>0.77546012830340849</c:v>
                </c:pt>
                <c:pt idx="531">
                  <c:v>0.68863181352185598</c:v>
                </c:pt>
                <c:pt idx="532">
                  <c:v>0.64291357392427884</c:v>
                </c:pt>
                <c:pt idx="533">
                  <c:v>0.60631354484347744</c:v>
                </c:pt>
                <c:pt idx="534">
                  <c:v>0.64808324372999981</c:v>
                </c:pt>
                <c:pt idx="535">
                  <c:v>0.68056776823872234</c:v>
                </c:pt>
                <c:pt idx="536">
                  <c:v>0.70905506772378191</c:v>
                </c:pt>
                <c:pt idx="537">
                  <c:v>0.69264119862490592</c:v>
                </c:pt>
                <c:pt idx="538">
                  <c:v>0.72395575917932953</c:v>
                </c:pt>
                <c:pt idx="539">
                  <c:v>0.76464326613734579</c:v>
                </c:pt>
                <c:pt idx="540">
                  <c:v>0.80454770426725541</c:v>
                </c:pt>
                <c:pt idx="541">
                  <c:v>0.81640465230850534</c:v>
                </c:pt>
                <c:pt idx="542">
                  <c:v>0.8503886447655149</c:v>
                </c:pt>
                <c:pt idx="543">
                  <c:v>0.87732369777024255</c:v>
                </c:pt>
                <c:pt idx="544">
                  <c:v>0.84077286442380805</c:v>
                </c:pt>
                <c:pt idx="545">
                  <c:v>0.8368853417068044</c:v>
                </c:pt>
                <c:pt idx="546">
                  <c:v>0.8006562176299199</c:v>
                </c:pt>
                <c:pt idx="547">
                  <c:v>0.83267185801983357</c:v>
                </c:pt>
                <c:pt idx="548">
                  <c:v>0.82864006088330155</c:v>
                </c:pt>
                <c:pt idx="549">
                  <c:v>0.79313369766703712</c:v>
                </c:pt>
                <c:pt idx="550">
                  <c:v>0.79238894512492786</c:v>
                </c:pt>
                <c:pt idx="551">
                  <c:v>0.86001040321325883</c:v>
                </c:pt>
                <c:pt idx="552">
                  <c:v>0.88384215149670153</c:v>
                </c:pt>
                <c:pt idx="553">
                  <c:v>0.90691026691055354</c:v>
                </c:pt>
                <c:pt idx="554">
                  <c:v>0.91279518965791695</c:v>
                </c:pt>
                <c:pt idx="555">
                  <c:v>0.91584162485021692</c:v>
                </c:pt>
                <c:pt idx="556">
                  <c:v>0.92782251707055552</c:v>
                </c:pt>
                <c:pt idx="557">
                  <c:v>0.90575456346522942</c:v>
                </c:pt>
                <c:pt idx="558">
                  <c:v>0.89701954866206091</c:v>
                </c:pt>
                <c:pt idx="559">
                  <c:v>0.92659309982654803</c:v>
                </c:pt>
                <c:pt idx="560">
                  <c:v>0.91703308041195586</c:v>
                </c:pt>
                <c:pt idx="561">
                  <c:v>0.92103745369944057</c:v>
                </c:pt>
                <c:pt idx="562">
                  <c:v>0.9644491792266785</c:v>
                </c:pt>
                <c:pt idx="563">
                  <c:v>0.97171220276047665</c:v>
                </c:pt>
                <c:pt idx="564">
                  <c:v>0.94317123634009548</c:v>
                </c:pt>
                <c:pt idx="565">
                  <c:v>0.89686295285957562</c:v>
                </c:pt>
                <c:pt idx="566">
                  <c:v>0.88258616462619321</c:v>
                </c:pt>
                <c:pt idx="567">
                  <c:v>0.834793043232823</c:v>
                </c:pt>
                <c:pt idx="568">
                  <c:v>0.81107719274488888</c:v>
                </c:pt>
                <c:pt idx="569">
                  <c:v>0.79759053511070954</c:v>
                </c:pt>
                <c:pt idx="570">
                  <c:v>0.83898240911575139</c:v>
                </c:pt>
                <c:pt idx="571">
                  <c:v>0.79855313020766028</c:v>
                </c:pt>
                <c:pt idx="572">
                  <c:v>0.83897466701160406</c:v>
                </c:pt>
                <c:pt idx="573">
                  <c:v>0.83067551449319355</c:v>
                </c:pt>
                <c:pt idx="574">
                  <c:v>0.72698996724704046</c:v>
                </c:pt>
                <c:pt idx="575">
                  <c:v>0.73241424689482859</c:v>
                </c:pt>
                <c:pt idx="576">
                  <c:v>0.72792895123026247</c:v>
                </c:pt>
                <c:pt idx="577">
                  <c:v>0.72006769211651245</c:v>
                </c:pt>
                <c:pt idx="578">
                  <c:v>0.69494143944845133</c:v>
                </c:pt>
                <c:pt idx="579">
                  <c:v>0.66165673302275052</c:v>
                </c:pt>
                <c:pt idx="580">
                  <c:v>0.6304330701053904</c:v>
                </c:pt>
                <c:pt idx="581">
                  <c:v>0.61354066725800505</c:v>
                </c:pt>
                <c:pt idx="582">
                  <c:v>0.56414265775047834</c:v>
                </c:pt>
                <c:pt idx="583">
                  <c:v>0.50954365862143658</c:v>
                </c:pt>
                <c:pt idx="584">
                  <c:v>0.4480238143674824</c:v>
                </c:pt>
                <c:pt idx="585">
                  <c:v>0.51696439848495512</c:v>
                </c:pt>
                <c:pt idx="586">
                  <c:v>0.4919372051863673</c:v>
                </c:pt>
                <c:pt idx="587">
                  <c:v>0.47569904063688906</c:v>
                </c:pt>
                <c:pt idx="588">
                  <c:v>0.54035352302197526</c:v>
                </c:pt>
                <c:pt idx="589">
                  <c:v>0.56892016124861156</c:v>
                </c:pt>
                <c:pt idx="590">
                  <c:v>0.58363581548328458</c:v>
                </c:pt>
                <c:pt idx="591">
                  <c:v>0.60903028116706415</c:v>
                </c:pt>
                <c:pt idx="592">
                  <c:v>0.63948807410426378</c:v>
                </c:pt>
                <c:pt idx="593">
                  <c:v>0.66816910467825563</c:v>
                </c:pt>
                <c:pt idx="594">
                  <c:v>0.61913448669792881</c:v>
                </c:pt>
                <c:pt idx="595">
                  <c:v>0.60481184023033718</c:v>
                </c:pt>
                <c:pt idx="596">
                  <c:v>0.58022005781075614</c:v>
                </c:pt>
                <c:pt idx="597">
                  <c:v>0.61216580137236043</c:v>
                </c:pt>
                <c:pt idx="598">
                  <c:v>0.62650113732640011</c:v>
                </c:pt>
                <c:pt idx="599">
                  <c:v>0.6172344695362989</c:v>
                </c:pt>
                <c:pt idx="600">
                  <c:v>0.69436719708720651</c:v>
                </c:pt>
                <c:pt idx="601">
                  <c:v>0.69408067500968285</c:v>
                </c:pt>
                <c:pt idx="602">
                  <c:v>0.71319463843201381</c:v>
                </c:pt>
                <c:pt idx="603">
                  <c:v>0.7026714321444103</c:v>
                </c:pt>
                <c:pt idx="604">
                  <c:v>0.69152145289914757</c:v>
                </c:pt>
                <c:pt idx="605">
                  <c:v>0.71989692138770034</c:v>
                </c:pt>
                <c:pt idx="606">
                  <c:v>0.71064207795772705</c:v>
                </c:pt>
                <c:pt idx="607">
                  <c:v>0.70681198489701202</c:v>
                </c:pt>
                <c:pt idx="608">
                  <c:v>0.72223437666815138</c:v>
                </c:pt>
                <c:pt idx="609">
                  <c:v>0.70315098378470486</c:v>
                </c:pt>
                <c:pt idx="610">
                  <c:v>0.70698489128962838</c:v>
                </c:pt>
                <c:pt idx="611">
                  <c:v>0.74611640773989651</c:v>
                </c:pt>
                <c:pt idx="612">
                  <c:v>0.71419968298210845</c:v>
                </c:pt>
                <c:pt idx="613">
                  <c:v>0.69507783861076711</c:v>
                </c:pt>
                <c:pt idx="614">
                  <c:v>0.68308537178336515</c:v>
                </c:pt>
                <c:pt idx="615">
                  <c:v>0.68028410721464905</c:v>
                </c:pt>
                <c:pt idx="616">
                  <c:v>0.66869829350411591</c:v>
                </c:pt>
                <c:pt idx="617">
                  <c:v>0.69866349699793351</c:v>
                </c:pt>
                <c:pt idx="618">
                  <c:v>0.68489219604027662</c:v>
                </c:pt>
                <c:pt idx="619">
                  <c:v>0.67295620340175333</c:v>
                </c:pt>
                <c:pt idx="620">
                  <c:v>0.67125516292284582</c:v>
                </c:pt>
                <c:pt idx="621">
                  <c:v>0.64262987442692032</c:v>
                </c:pt>
                <c:pt idx="622">
                  <c:v>0.6675222868327999</c:v>
                </c:pt>
                <c:pt idx="623">
                  <c:v>0.66947314689840498</c:v>
                </c:pt>
                <c:pt idx="624">
                  <c:v>0.62745170879617262</c:v>
                </c:pt>
                <c:pt idx="625">
                  <c:v>0.61652242773973709</c:v>
                </c:pt>
                <c:pt idx="626">
                  <c:v>0.63137223854143765</c:v>
                </c:pt>
                <c:pt idx="627">
                  <c:v>0.67902401606207152</c:v>
                </c:pt>
                <c:pt idx="628">
                  <c:v>0.68618520886754253</c:v>
                </c:pt>
                <c:pt idx="629">
                  <c:v>0.66985575331276215</c:v>
                </c:pt>
                <c:pt idx="630">
                  <c:v>0.70284854490707194</c:v>
                </c:pt>
                <c:pt idx="631">
                  <c:v>0.72793308491201481</c:v>
                </c:pt>
                <c:pt idx="632">
                  <c:v>0.71686878632492945</c:v>
                </c:pt>
                <c:pt idx="633">
                  <c:v>0.63428254837385833</c:v>
                </c:pt>
                <c:pt idx="634">
                  <c:v>0.65297188874854939</c:v>
                </c:pt>
                <c:pt idx="635">
                  <c:v>0.66007006905850241</c:v>
                </c:pt>
                <c:pt idx="636">
                  <c:v>0.68579037886567085</c:v>
                </c:pt>
                <c:pt idx="637">
                  <c:v>0.65833604909701615</c:v>
                </c:pt>
                <c:pt idx="638">
                  <c:v>0.69321212095424933</c:v>
                </c:pt>
                <c:pt idx="639">
                  <c:v>0.68971384074932596</c:v>
                </c:pt>
                <c:pt idx="640">
                  <c:v>0.67155284211278754</c:v>
                </c:pt>
                <c:pt idx="641">
                  <c:v>0.69450037873956527</c:v>
                </c:pt>
                <c:pt idx="642">
                  <c:v>0.69722049724753965</c:v>
                </c:pt>
                <c:pt idx="643">
                  <c:v>0.73369014045695502</c:v>
                </c:pt>
                <c:pt idx="644">
                  <c:v>0.72593392657366285</c:v>
                </c:pt>
                <c:pt idx="645">
                  <c:v>0.66976077349423635</c:v>
                </c:pt>
                <c:pt idx="646">
                  <c:v>0.70431390626660351</c:v>
                </c:pt>
                <c:pt idx="647">
                  <c:v>0.71443026474255811</c:v>
                </c:pt>
                <c:pt idx="648">
                  <c:v>0.74814326352649607</c:v>
                </c:pt>
                <c:pt idx="649">
                  <c:v>0.73630015601389087</c:v>
                </c:pt>
                <c:pt idx="650">
                  <c:v>0.64377816785696251</c:v>
                </c:pt>
                <c:pt idx="651">
                  <c:v>0.66887332042080816</c:v>
                </c:pt>
                <c:pt idx="652">
                  <c:v>0.70153651445210019</c:v>
                </c:pt>
                <c:pt idx="653">
                  <c:v>0.71832377425975658</c:v>
                </c:pt>
                <c:pt idx="654">
                  <c:v>0.76791181936823028</c:v>
                </c:pt>
                <c:pt idx="655">
                  <c:v>0.77848059623515964</c:v>
                </c:pt>
                <c:pt idx="656">
                  <c:v>0.79356583780402024</c:v>
                </c:pt>
                <c:pt idx="657">
                  <c:v>0.80103845762432391</c:v>
                </c:pt>
                <c:pt idx="658">
                  <c:v>0.8797327455083549</c:v>
                </c:pt>
                <c:pt idx="659">
                  <c:v>0.84331411378569854</c:v>
                </c:pt>
                <c:pt idx="660">
                  <c:v>0.80153348071943686</c:v>
                </c:pt>
                <c:pt idx="661">
                  <c:v>0.80751054017492296</c:v>
                </c:pt>
                <c:pt idx="662">
                  <c:v>0.83944765832251989</c:v>
                </c:pt>
                <c:pt idx="663">
                  <c:v>0.82027566306832511</c:v>
                </c:pt>
                <c:pt idx="664">
                  <c:v>0.82192105399286675</c:v>
                </c:pt>
                <c:pt idx="665">
                  <c:v>0.80870013629522752</c:v>
                </c:pt>
                <c:pt idx="666">
                  <c:v>0.79922363592504397</c:v>
                </c:pt>
                <c:pt idx="667">
                  <c:v>0.74902762598305073</c:v>
                </c:pt>
                <c:pt idx="668">
                  <c:v>0.69948850085054148</c:v>
                </c:pt>
                <c:pt idx="669">
                  <c:v>0.73888105384815173</c:v>
                </c:pt>
                <c:pt idx="670">
                  <c:v>0.76982428084677323</c:v>
                </c:pt>
                <c:pt idx="671">
                  <c:v>0.74598700417465835</c:v>
                </c:pt>
                <c:pt idx="672">
                  <c:v>0.72645934297330661</c:v>
                </c:pt>
                <c:pt idx="673">
                  <c:v>0.68785871164319146</c:v>
                </c:pt>
                <c:pt idx="674">
                  <c:v>0.68343459917564287</c:v>
                </c:pt>
                <c:pt idx="675">
                  <c:v>0.70953465701259688</c:v>
                </c:pt>
                <c:pt idx="676">
                  <c:v>0.68273168909941961</c:v>
                </c:pt>
                <c:pt idx="677">
                  <c:v>0.66131227041593876</c:v>
                </c:pt>
                <c:pt idx="678">
                  <c:v>0.64319533939840801</c:v>
                </c:pt>
                <c:pt idx="679">
                  <c:v>0.7217546882281074</c:v>
                </c:pt>
                <c:pt idx="680">
                  <c:v>0.73064144573560796</c:v>
                </c:pt>
                <c:pt idx="681">
                  <c:v>0.81376726438231228</c:v>
                </c:pt>
                <c:pt idx="682">
                  <c:v>0.85518339139592792</c:v>
                </c:pt>
                <c:pt idx="683">
                  <c:v>0.86935400830945497</c:v>
                </c:pt>
                <c:pt idx="684">
                  <c:v>0.90206494475828081</c:v>
                </c:pt>
                <c:pt idx="685">
                  <c:v>0.92866805798502827</c:v>
                </c:pt>
                <c:pt idx="686">
                  <c:v>0.96022791326759149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0.96255941393747046</c:v>
                </c:pt>
                <c:pt idx="691">
                  <c:v>0.96553920969447049</c:v>
                </c:pt>
                <c:pt idx="692">
                  <c:v>0.97665981469453722</c:v>
                </c:pt>
                <c:pt idx="693">
                  <c:v>0.94970700145701958</c:v>
                </c:pt>
                <c:pt idx="694">
                  <c:v>0.97494279046989474</c:v>
                </c:pt>
                <c:pt idx="695">
                  <c:v>0.96412660027166508</c:v>
                </c:pt>
                <c:pt idx="696">
                  <c:v>0.94956295609543018</c:v>
                </c:pt>
                <c:pt idx="697">
                  <c:v>0.90743551796546496</c:v>
                </c:pt>
                <c:pt idx="698">
                  <c:v>0.91849812273802689</c:v>
                </c:pt>
                <c:pt idx="699">
                  <c:v>0.91764048100078277</c:v>
                </c:pt>
                <c:pt idx="700">
                  <c:v>0.86760143136047629</c:v>
                </c:pt>
                <c:pt idx="701">
                  <c:v>0.88769893072277128</c:v>
                </c:pt>
                <c:pt idx="702">
                  <c:v>0.86757405630968387</c:v>
                </c:pt>
                <c:pt idx="703">
                  <c:v>0.96133389639867206</c:v>
                </c:pt>
                <c:pt idx="704">
                  <c:v>0.95696277525611673</c:v>
                </c:pt>
                <c:pt idx="705">
                  <c:v>0.95577079755489014</c:v>
                </c:pt>
                <c:pt idx="706">
                  <c:v>0.94581166584436827</c:v>
                </c:pt>
                <c:pt idx="707">
                  <c:v>0.96934251427891038</c:v>
                </c:pt>
                <c:pt idx="708">
                  <c:v>1</c:v>
                </c:pt>
                <c:pt idx="709">
                  <c:v>1</c:v>
                </c:pt>
                <c:pt idx="710">
                  <c:v>0.99356171043293595</c:v>
                </c:pt>
                <c:pt idx="711">
                  <c:v>0.98627712056495065</c:v>
                </c:pt>
                <c:pt idx="712">
                  <c:v>1</c:v>
                </c:pt>
                <c:pt idx="713">
                  <c:v>1</c:v>
                </c:pt>
                <c:pt idx="714">
                  <c:v>0.99668043419646346</c:v>
                </c:pt>
                <c:pt idx="715">
                  <c:v>0.99023958764682385</c:v>
                </c:pt>
                <c:pt idx="716">
                  <c:v>0.9494117623636138</c:v>
                </c:pt>
                <c:pt idx="717">
                  <c:v>0.98994582338113613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0.99406933304042167</c:v>
                </c:pt>
                <c:pt idx="724">
                  <c:v>1</c:v>
                </c:pt>
                <c:pt idx="725">
                  <c:v>1</c:v>
                </c:pt>
                <c:pt idx="726">
                  <c:v>0.94056799999999996</c:v>
                </c:pt>
                <c:pt idx="727">
                  <c:v>1</c:v>
                </c:pt>
                <c:pt idx="728">
                  <c:v>0.9149338367893054</c:v>
                </c:pt>
                <c:pt idx="729">
                  <c:v>0.96090556918847103</c:v>
                </c:pt>
                <c:pt idx="730">
                  <c:v>0.97489268851775346</c:v>
                </c:pt>
                <c:pt idx="731">
                  <c:v>0.94735566328603915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0.97805409845338576</c:v>
                </c:pt>
                <c:pt idx="736">
                  <c:v>0.97945435174814965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0.97349525588919883</c:v>
                </c:pt>
                <c:pt idx="741">
                  <c:v>0.75269192494199022</c:v>
                </c:pt>
                <c:pt idx="742">
                  <c:v>0.69647447497415793</c:v>
                </c:pt>
                <c:pt idx="743">
                  <c:v>0.74653218491397566</c:v>
                </c:pt>
                <c:pt idx="744">
                  <c:v>0.77893355965612276</c:v>
                </c:pt>
                <c:pt idx="745">
                  <c:v>0.81711376140406844</c:v>
                </c:pt>
                <c:pt idx="746">
                  <c:v>0.79869830360066674</c:v>
                </c:pt>
                <c:pt idx="747">
                  <c:v>0.80287458143550738</c:v>
                </c:pt>
                <c:pt idx="748">
                  <c:v>0.80186809638170453</c:v>
                </c:pt>
                <c:pt idx="749">
                  <c:v>0.84028384716469218</c:v>
                </c:pt>
                <c:pt idx="750">
                  <c:v>0.83062680893502272</c:v>
                </c:pt>
                <c:pt idx="751">
                  <c:v>0.80478092765395548</c:v>
                </c:pt>
                <c:pt idx="752">
                  <c:v>0.83053486459752657</c:v>
                </c:pt>
                <c:pt idx="753">
                  <c:v>0.84249458475008998</c:v>
                </c:pt>
                <c:pt idx="754">
                  <c:v>0.827713564014534</c:v>
                </c:pt>
                <c:pt idx="755">
                  <c:v>0.84382428899681727</c:v>
                </c:pt>
                <c:pt idx="756">
                  <c:v>0.89542856556211592</c:v>
                </c:pt>
                <c:pt idx="757">
                  <c:v>0.87716664620017781</c:v>
                </c:pt>
                <c:pt idx="758">
                  <c:v>0.89161760158194603</c:v>
                </c:pt>
                <c:pt idx="759">
                  <c:v>0.93000980508612507</c:v>
                </c:pt>
                <c:pt idx="760">
                  <c:v>0.96303597053064227</c:v>
                </c:pt>
                <c:pt idx="761">
                  <c:v>0.95507144918636921</c:v>
                </c:pt>
                <c:pt idx="762">
                  <c:v>1</c:v>
                </c:pt>
                <c:pt idx="763">
                  <c:v>1</c:v>
                </c:pt>
                <c:pt idx="764">
                  <c:v>0.9955988558741562</c:v>
                </c:pt>
                <c:pt idx="765">
                  <c:v>0.96110464511624727</c:v>
                </c:pt>
                <c:pt idx="766">
                  <c:v>0.97531472160548305</c:v>
                </c:pt>
                <c:pt idx="767">
                  <c:v>0.99122164563570547</c:v>
                </c:pt>
                <c:pt idx="768">
                  <c:v>0.91068228781556215</c:v>
                </c:pt>
                <c:pt idx="769">
                  <c:v>0.92188322331836747</c:v>
                </c:pt>
                <c:pt idx="770">
                  <c:v>0.93931313404019556</c:v>
                </c:pt>
                <c:pt idx="771">
                  <c:v>0.91269584941791215</c:v>
                </c:pt>
                <c:pt idx="772">
                  <c:v>0.99310578453461051</c:v>
                </c:pt>
                <c:pt idx="773">
                  <c:v>0.98293986104008768</c:v>
                </c:pt>
                <c:pt idx="774">
                  <c:v>0.96755795245996934</c:v>
                </c:pt>
                <c:pt idx="775">
                  <c:v>0.86873971773012015</c:v>
                </c:pt>
                <c:pt idx="776">
                  <c:v>0.81427613449767244</c:v>
                </c:pt>
                <c:pt idx="777">
                  <c:v>0.79939729184019792</c:v>
                </c:pt>
                <c:pt idx="778">
                  <c:v>0.85264364882977339</c:v>
                </c:pt>
                <c:pt idx="779">
                  <c:v>0.87851541506621522</c:v>
                </c:pt>
                <c:pt idx="780">
                  <c:v>0.91882921886447411</c:v>
                </c:pt>
                <c:pt idx="781">
                  <c:v>0.987620006319476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0.95199674953240154</c:v>
                </c:pt>
                <c:pt idx="786">
                  <c:v>0.99550319693144418</c:v>
                </c:pt>
                <c:pt idx="787">
                  <c:v>1</c:v>
                </c:pt>
                <c:pt idx="788">
                  <c:v>0.98413330566194346</c:v>
                </c:pt>
                <c:pt idx="789">
                  <c:v>0.99930942333249917</c:v>
                </c:pt>
                <c:pt idx="790">
                  <c:v>0.95856008709318774</c:v>
                </c:pt>
                <c:pt idx="791">
                  <c:v>1</c:v>
                </c:pt>
                <c:pt idx="792">
                  <c:v>0.99558008431863054</c:v>
                </c:pt>
                <c:pt idx="793">
                  <c:v>1</c:v>
                </c:pt>
                <c:pt idx="794">
                  <c:v>0.9719242915061268</c:v>
                </c:pt>
                <c:pt idx="795">
                  <c:v>0.98475009934584723</c:v>
                </c:pt>
                <c:pt idx="796">
                  <c:v>0.98929441770507787</c:v>
                </c:pt>
                <c:pt idx="797">
                  <c:v>0.96612684237186019</c:v>
                </c:pt>
                <c:pt idx="798">
                  <c:v>1</c:v>
                </c:pt>
                <c:pt idx="799">
                  <c:v>0.97628454231514239</c:v>
                </c:pt>
                <c:pt idx="800">
                  <c:v>0.98750447394241336</c:v>
                </c:pt>
                <c:pt idx="801">
                  <c:v>0.99619676729916729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0.96911052808735476</c:v>
                </c:pt>
                <c:pt idx="808">
                  <c:v>0.99755812907166763</c:v>
                </c:pt>
                <c:pt idx="809">
                  <c:v>1</c:v>
                </c:pt>
                <c:pt idx="810">
                  <c:v>0.99902500000000005</c:v>
                </c:pt>
                <c:pt idx="811">
                  <c:v>1</c:v>
                </c:pt>
                <c:pt idx="812">
                  <c:v>0.99938245644094903</c:v>
                </c:pt>
                <c:pt idx="813">
                  <c:v>1</c:v>
                </c:pt>
                <c:pt idx="814">
                  <c:v>0.98309526043276396</c:v>
                </c:pt>
                <c:pt idx="815">
                  <c:v>1</c:v>
                </c:pt>
                <c:pt idx="816">
                  <c:v>1</c:v>
                </c:pt>
                <c:pt idx="817">
                  <c:v>0.97338704259577269</c:v>
                </c:pt>
                <c:pt idx="818">
                  <c:v>0.92639893713490773</c:v>
                </c:pt>
                <c:pt idx="819">
                  <c:v>0.9341000999737511</c:v>
                </c:pt>
                <c:pt idx="820">
                  <c:v>0.94183534178642903</c:v>
                </c:pt>
                <c:pt idx="821">
                  <c:v>0.91309956323609109</c:v>
                </c:pt>
                <c:pt idx="822">
                  <c:v>0.93897289129595785</c:v>
                </c:pt>
                <c:pt idx="823">
                  <c:v>0.97626073966165372</c:v>
                </c:pt>
                <c:pt idx="824">
                  <c:v>0.95498113704042242</c:v>
                </c:pt>
                <c:pt idx="825">
                  <c:v>0.97088206104420249</c:v>
                </c:pt>
                <c:pt idx="826">
                  <c:v>0.93408554304230773</c:v>
                </c:pt>
                <c:pt idx="827">
                  <c:v>0.94637810878874451</c:v>
                </c:pt>
                <c:pt idx="828">
                  <c:v>0.96363333209508617</c:v>
                </c:pt>
                <c:pt idx="829">
                  <c:v>0.99839925710321387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0.98656414271490822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0.9922943505965397</c:v>
                </c:pt>
                <c:pt idx="846">
                  <c:v>0.93639084021004948</c:v>
                </c:pt>
                <c:pt idx="847">
                  <c:v>0.96441513101342513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0.98765700000000001</c:v>
                </c:pt>
                <c:pt idx="852">
                  <c:v>1</c:v>
                </c:pt>
                <c:pt idx="853">
                  <c:v>0.99597198076742588</c:v>
                </c:pt>
                <c:pt idx="854">
                  <c:v>0.94791301579115084</c:v>
                </c:pt>
                <c:pt idx="855">
                  <c:v>0.98931255463512724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0.96120435622671963</c:v>
                </c:pt>
                <c:pt idx="860">
                  <c:v>1</c:v>
                </c:pt>
                <c:pt idx="861">
                  <c:v>0.963892207515194</c:v>
                </c:pt>
                <c:pt idx="862">
                  <c:v>0.99724309287519819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0.97170009198837526</c:v>
                </c:pt>
                <c:pt idx="869">
                  <c:v>1</c:v>
                </c:pt>
                <c:pt idx="870">
                  <c:v>0.97865020207395659</c:v>
                </c:pt>
                <c:pt idx="871">
                  <c:v>0.82483879972266938</c:v>
                </c:pt>
                <c:pt idx="872">
                  <c:v>0.87874862426117262</c:v>
                </c:pt>
                <c:pt idx="873">
                  <c:v>0.94099550299477663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0.96158747399172195</c:v>
                </c:pt>
                <c:pt idx="878">
                  <c:v>0.99616250229018211</c:v>
                </c:pt>
                <c:pt idx="879">
                  <c:v>1</c:v>
                </c:pt>
                <c:pt idx="880">
                  <c:v>0.97899899999999995</c:v>
                </c:pt>
                <c:pt idx="881">
                  <c:v>1</c:v>
                </c:pt>
                <c:pt idx="882">
                  <c:v>0.96615439792158719</c:v>
                </c:pt>
                <c:pt idx="883">
                  <c:v>0.95445671457327186</c:v>
                </c:pt>
                <c:pt idx="884">
                  <c:v>0.92705606581207733</c:v>
                </c:pt>
                <c:pt idx="885">
                  <c:v>0.98547786133035353</c:v>
                </c:pt>
                <c:pt idx="886">
                  <c:v>1</c:v>
                </c:pt>
                <c:pt idx="887">
                  <c:v>1</c:v>
                </c:pt>
                <c:pt idx="888">
                  <c:v>0.9537744458055728</c:v>
                </c:pt>
                <c:pt idx="889">
                  <c:v>0.97495232734002801</c:v>
                </c:pt>
                <c:pt idx="890">
                  <c:v>1</c:v>
                </c:pt>
                <c:pt idx="891">
                  <c:v>0.9406735412964462</c:v>
                </c:pt>
                <c:pt idx="892">
                  <c:v>0.90324969821015411</c:v>
                </c:pt>
                <c:pt idx="893">
                  <c:v>0.94358956623515289</c:v>
                </c:pt>
                <c:pt idx="894">
                  <c:v>0.9233077546877303</c:v>
                </c:pt>
                <c:pt idx="895">
                  <c:v>0.99374321006183863</c:v>
                </c:pt>
                <c:pt idx="896">
                  <c:v>0.94009285777876139</c:v>
                </c:pt>
                <c:pt idx="897">
                  <c:v>0.91752155865740614</c:v>
                </c:pt>
                <c:pt idx="898">
                  <c:v>0.82367109762375457</c:v>
                </c:pt>
                <c:pt idx="899">
                  <c:v>0.83827690160738266</c:v>
                </c:pt>
                <c:pt idx="900">
                  <c:v>0.86441191473573353</c:v>
                </c:pt>
                <c:pt idx="901">
                  <c:v>0.77778049676183003</c:v>
                </c:pt>
                <c:pt idx="902">
                  <c:v>0.72311699392276985</c:v>
                </c:pt>
                <c:pt idx="903">
                  <c:v>0.78029033692189143</c:v>
                </c:pt>
                <c:pt idx="904">
                  <c:v>0.78464391921336707</c:v>
                </c:pt>
                <c:pt idx="905">
                  <c:v>0.77037788110866035</c:v>
                </c:pt>
                <c:pt idx="906">
                  <c:v>0.75880433162442273</c:v>
                </c:pt>
                <c:pt idx="907">
                  <c:v>0.71271228010856036</c:v>
                </c:pt>
                <c:pt idx="908">
                  <c:v>0.64591217260482769</c:v>
                </c:pt>
                <c:pt idx="909">
                  <c:v>0.66563371957061024</c:v>
                </c:pt>
                <c:pt idx="910">
                  <c:v>0.71798915807834351</c:v>
                </c:pt>
                <c:pt idx="911">
                  <c:v>0.73344590758228068</c:v>
                </c:pt>
                <c:pt idx="912">
                  <c:v>0.72226656383196841</c:v>
                </c:pt>
                <c:pt idx="913">
                  <c:v>0.70383453735338497</c:v>
                </c:pt>
                <c:pt idx="914">
                  <c:v>0.73052844311509157</c:v>
                </c:pt>
                <c:pt idx="915">
                  <c:v>0.68981598257855781</c:v>
                </c:pt>
                <c:pt idx="916">
                  <c:v>0.68140505630297743</c:v>
                </c:pt>
                <c:pt idx="917">
                  <c:v>0.63247932830647813</c:v>
                </c:pt>
                <c:pt idx="918">
                  <c:v>0.58109265663502274</c:v>
                </c:pt>
                <c:pt idx="919">
                  <c:v>0.58291674092985124</c:v>
                </c:pt>
                <c:pt idx="920">
                  <c:v>0.5226341039114395</c:v>
                </c:pt>
                <c:pt idx="921">
                  <c:v>0.56324995147108348</c:v>
                </c:pt>
                <c:pt idx="922">
                  <c:v>0.59723082104333403</c:v>
                </c:pt>
                <c:pt idx="923">
                  <c:v>0.56490742229021906</c:v>
                </c:pt>
                <c:pt idx="924">
                  <c:v>0.5486201080611417</c:v>
                </c:pt>
                <c:pt idx="925">
                  <c:v>0.53468390470438509</c:v>
                </c:pt>
                <c:pt idx="926">
                  <c:v>0.5378209521177082</c:v>
                </c:pt>
                <c:pt idx="927">
                  <c:v>0.58357299622088277</c:v>
                </c:pt>
                <c:pt idx="928">
                  <c:v>0.62025628350312456</c:v>
                </c:pt>
                <c:pt idx="929">
                  <c:v>0.62896392555668101</c:v>
                </c:pt>
                <c:pt idx="930">
                  <c:v>0.6432492939566864</c:v>
                </c:pt>
                <c:pt idx="931">
                  <c:v>0.65607548177022923</c:v>
                </c:pt>
                <c:pt idx="932">
                  <c:v>0.64638180418662694</c:v>
                </c:pt>
                <c:pt idx="933">
                  <c:v>0.68672916491395297</c:v>
                </c:pt>
                <c:pt idx="934">
                  <c:v>0.69839230154506582</c:v>
                </c:pt>
                <c:pt idx="935">
                  <c:v>0.72982749999035246</c:v>
                </c:pt>
                <c:pt idx="936">
                  <c:v>0.74221905499319218</c:v>
                </c:pt>
                <c:pt idx="937">
                  <c:v>0.74909379882511762</c:v>
                </c:pt>
                <c:pt idx="938">
                  <c:v>0.73523522387610618</c:v>
                </c:pt>
                <c:pt idx="939">
                  <c:v>0.72009542253303749</c:v>
                </c:pt>
                <c:pt idx="940">
                  <c:v>0.7248067580967118</c:v>
                </c:pt>
                <c:pt idx="941">
                  <c:v>0.73658740826513724</c:v>
                </c:pt>
                <c:pt idx="942">
                  <c:v>0.70874784616320463</c:v>
                </c:pt>
                <c:pt idx="943">
                  <c:v>0.70979695985788982</c:v>
                </c:pt>
                <c:pt idx="944">
                  <c:v>0.72051794577529327</c:v>
                </c:pt>
                <c:pt idx="945">
                  <c:v>0.72770980219469417</c:v>
                </c:pt>
                <c:pt idx="946">
                  <c:v>0.76135688067014395</c:v>
                </c:pt>
                <c:pt idx="947">
                  <c:v>0.79143558613921505</c:v>
                </c:pt>
                <c:pt idx="948">
                  <c:v>0.76961492246325713</c:v>
                </c:pt>
                <c:pt idx="949">
                  <c:v>0.78092748524890454</c:v>
                </c:pt>
                <c:pt idx="950">
                  <c:v>0.76156846865985828</c:v>
                </c:pt>
                <c:pt idx="951">
                  <c:v>0.73852886139414375</c:v>
                </c:pt>
                <c:pt idx="952">
                  <c:v>0.76792870744570163</c:v>
                </c:pt>
                <c:pt idx="953">
                  <c:v>0.77376626086427336</c:v>
                </c:pt>
                <c:pt idx="954">
                  <c:v>0.80220116937933139</c:v>
                </c:pt>
                <c:pt idx="955">
                  <c:v>0.79092800565569166</c:v>
                </c:pt>
                <c:pt idx="956">
                  <c:v>0.78742901993644432</c:v>
                </c:pt>
                <c:pt idx="957">
                  <c:v>0.77200434200082557</c:v>
                </c:pt>
                <c:pt idx="958">
                  <c:v>0.80861357592658745</c:v>
                </c:pt>
                <c:pt idx="959">
                  <c:v>0.81246976532321358</c:v>
                </c:pt>
                <c:pt idx="960">
                  <c:v>0.8336083949030807</c:v>
                </c:pt>
                <c:pt idx="961">
                  <c:v>0.83224390779831947</c:v>
                </c:pt>
                <c:pt idx="962">
                  <c:v>0.84270639618439502</c:v>
                </c:pt>
                <c:pt idx="963">
                  <c:v>0.84467965030418923</c:v>
                </c:pt>
                <c:pt idx="964">
                  <c:v>0.81439799967705029</c:v>
                </c:pt>
                <c:pt idx="965">
                  <c:v>0.81313223062756657</c:v>
                </c:pt>
                <c:pt idx="966">
                  <c:v>0.80795883302965144</c:v>
                </c:pt>
                <c:pt idx="967">
                  <c:v>0.8261428836757676</c:v>
                </c:pt>
                <c:pt idx="968">
                  <c:v>0.84874743849927736</c:v>
                </c:pt>
                <c:pt idx="969">
                  <c:v>0.8845382731545296</c:v>
                </c:pt>
                <c:pt idx="970">
                  <c:v>0.90490020423069228</c:v>
                </c:pt>
                <c:pt idx="971">
                  <c:v>0.91500571290334298</c:v>
                </c:pt>
                <c:pt idx="972">
                  <c:v>0.92922402296699314</c:v>
                </c:pt>
                <c:pt idx="973">
                  <c:v>0.90999221402184072</c:v>
                </c:pt>
                <c:pt idx="974">
                  <c:v>0.91210265540264535</c:v>
                </c:pt>
                <c:pt idx="975">
                  <c:v>0.9417774479940626</c:v>
                </c:pt>
                <c:pt idx="976">
                  <c:v>0.97003915797520801</c:v>
                </c:pt>
                <c:pt idx="977">
                  <c:v>0.95336160836511175</c:v>
                </c:pt>
                <c:pt idx="978">
                  <c:v>0.921944524449686</c:v>
                </c:pt>
                <c:pt idx="979">
                  <c:v>0.93559119109712485</c:v>
                </c:pt>
                <c:pt idx="980">
                  <c:v>0.96563358482606754</c:v>
                </c:pt>
                <c:pt idx="981">
                  <c:v>0.98435368380879085</c:v>
                </c:pt>
                <c:pt idx="982">
                  <c:v>0.93494358205143679</c:v>
                </c:pt>
                <c:pt idx="983">
                  <c:v>0.93021320577889666</c:v>
                </c:pt>
                <c:pt idx="984">
                  <c:v>0.8691814947976948</c:v>
                </c:pt>
                <c:pt idx="985">
                  <c:v>0.84132853069683999</c:v>
                </c:pt>
                <c:pt idx="986">
                  <c:v>0.82732634339108724</c:v>
                </c:pt>
                <c:pt idx="987">
                  <c:v>0.86185900924341474</c:v>
                </c:pt>
                <c:pt idx="988">
                  <c:v>0.87202787512696545</c:v>
                </c:pt>
                <c:pt idx="989">
                  <c:v>0.79227448929644895</c:v>
                </c:pt>
                <c:pt idx="990">
                  <c:v>0.78310609478786108</c:v>
                </c:pt>
                <c:pt idx="991">
                  <c:v>0.79922376139610474</c:v>
                </c:pt>
                <c:pt idx="992">
                  <c:v>0.7262048108907122</c:v>
                </c:pt>
                <c:pt idx="993">
                  <c:v>0.60896085824690194</c:v>
                </c:pt>
                <c:pt idx="994">
                  <c:v>0.572403787309547</c:v>
                </c:pt>
                <c:pt idx="995">
                  <c:v>0.58823390041704848</c:v>
                </c:pt>
                <c:pt idx="996">
                  <c:v>0.53921067072909301</c:v>
                </c:pt>
                <c:pt idx="997">
                  <c:v>0.4827927282662387</c:v>
                </c:pt>
                <c:pt idx="998">
                  <c:v>0.52454173173135865</c:v>
                </c:pt>
                <c:pt idx="999">
                  <c:v>0.57649307303588648</c:v>
                </c:pt>
                <c:pt idx="1000">
                  <c:v>0.60494396932013628</c:v>
                </c:pt>
                <c:pt idx="1001">
                  <c:v>0.60222157901603501</c:v>
                </c:pt>
                <c:pt idx="1002">
                  <c:v>0.65010400988704931</c:v>
                </c:pt>
                <c:pt idx="1003">
                  <c:v>0.66989633982912378</c:v>
                </c:pt>
                <c:pt idx="1004">
                  <c:v>0.69701052985771039</c:v>
                </c:pt>
                <c:pt idx="1005">
                  <c:v>0.6790490685538404</c:v>
                </c:pt>
                <c:pt idx="1006">
                  <c:v>0.71643294901018395</c:v>
                </c:pt>
                <c:pt idx="1007">
                  <c:v>0.73768912184382462</c:v>
                </c:pt>
                <c:pt idx="1008">
                  <c:v>0.71093642935541512</c:v>
                </c:pt>
                <c:pt idx="1009">
                  <c:v>0.7350288903275134</c:v>
                </c:pt>
                <c:pt idx="1010">
                  <c:v>0.77798745195390917</c:v>
                </c:pt>
                <c:pt idx="1011">
                  <c:v>0.79231030885608955</c:v>
                </c:pt>
                <c:pt idx="1012">
                  <c:v>0.72947240300284577</c:v>
                </c:pt>
                <c:pt idx="1013">
                  <c:v>0.69072166627912712</c:v>
                </c:pt>
                <c:pt idx="1014">
                  <c:v>0.73857854819130975</c:v>
                </c:pt>
                <c:pt idx="1015">
                  <c:v>0.70272746857820179</c:v>
                </c:pt>
                <c:pt idx="1016">
                  <c:v>0.76914033422713424</c:v>
                </c:pt>
                <c:pt idx="1017">
                  <c:v>0.79818674692196279</c:v>
                </c:pt>
                <c:pt idx="1018">
                  <c:v>0.80291030807474439</c:v>
                </c:pt>
                <c:pt idx="1019">
                  <c:v>0.85571173730518224</c:v>
                </c:pt>
                <c:pt idx="1020">
                  <c:v>0.86898458628493802</c:v>
                </c:pt>
                <c:pt idx="1021">
                  <c:v>0.89514811382878123</c:v>
                </c:pt>
                <c:pt idx="1022">
                  <c:v>0.89064017842202026</c:v>
                </c:pt>
                <c:pt idx="1023">
                  <c:v>0.91073062837134156</c:v>
                </c:pt>
                <c:pt idx="1024">
                  <c:v>0.89453371560889849</c:v>
                </c:pt>
                <c:pt idx="1025">
                  <c:v>0.88028729175785136</c:v>
                </c:pt>
                <c:pt idx="1026">
                  <c:v>0.85910518045493134</c:v>
                </c:pt>
                <c:pt idx="1027">
                  <c:v>0.80613399211110637</c:v>
                </c:pt>
                <c:pt idx="1028">
                  <c:v>0.74435422760546921</c:v>
                </c:pt>
                <c:pt idx="1029">
                  <c:v>0.8302845674877265</c:v>
                </c:pt>
                <c:pt idx="1030">
                  <c:v>0.82867956957934208</c:v>
                </c:pt>
                <c:pt idx="1031">
                  <c:v>0.83751147371505907</c:v>
                </c:pt>
                <c:pt idx="1032">
                  <c:v>0.87555870967924776</c:v>
                </c:pt>
                <c:pt idx="1033">
                  <c:v>0.91021485440162953</c:v>
                </c:pt>
                <c:pt idx="1034">
                  <c:v>0.93037089341033152</c:v>
                </c:pt>
                <c:pt idx="1035">
                  <c:v>0.9202844837504357</c:v>
                </c:pt>
                <c:pt idx="1036">
                  <c:v>0.86403554989108289</c:v>
                </c:pt>
                <c:pt idx="1037">
                  <c:v>0.8987086419154573</c:v>
                </c:pt>
                <c:pt idx="1038">
                  <c:v>0.90805857464484685</c:v>
                </c:pt>
                <c:pt idx="1039">
                  <c:v>0.92594571067995435</c:v>
                </c:pt>
                <c:pt idx="1040">
                  <c:v>0.94713383065622703</c:v>
                </c:pt>
                <c:pt idx="1041">
                  <c:v>0.93157577120354185</c:v>
                </c:pt>
                <c:pt idx="1042">
                  <c:v>0.9429914387823839</c:v>
                </c:pt>
                <c:pt idx="1043">
                  <c:v>0.95622051911383399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0.98656453319717052</c:v>
                </c:pt>
                <c:pt idx="1050">
                  <c:v>1</c:v>
                </c:pt>
                <c:pt idx="1051">
                  <c:v>0.97193782488843139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0.96452871398086992</c:v>
                </c:pt>
                <c:pt idx="1057">
                  <c:v>1</c:v>
                </c:pt>
                <c:pt idx="1058">
                  <c:v>0.99800381154150497</c:v>
                </c:pt>
                <c:pt idx="1059">
                  <c:v>0.99386898670617974</c:v>
                </c:pt>
                <c:pt idx="1060">
                  <c:v>1</c:v>
                </c:pt>
                <c:pt idx="1061">
                  <c:v>1</c:v>
                </c:pt>
                <c:pt idx="1062">
                  <c:v>0.97974729151466533</c:v>
                </c:pt>
                <c:pt idx="1063">
                  <c:v>1</c:v>
                </c:pt>
                <c:pt idx="1064">
                  <c:v>0.97958179710653315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0.97470586051133334</c:v>
                </c:pt>
                <c:pt idx="1069">
                  <c:v>1</c:v>
                </c:pt>
                <c:pt idx="1070">
                  <c:v>0.98269924727063585</c:v>
                </c:pt>
                <c:pt idx="1071">
                  <c:v>0.98765095438122052</c:v>
                </c:pt>
                <c:pt idx="1072">
                  <c:v>0.99531435291916182</c:v>
                </c:pt>
                <c:pt idx="1073">
                  <c:v>0.97529914932433526</c:v>
                </c:pt>
                <c:pt idx="1074">
                  <c:v>0.98937952835817122</c:v>
                </c:pt>
                <c:pt idx="1075">
                  <c:v>0.93135758239767275</c:v>
                </c:pt>
                <c:pt idx="1076">
                  <c:v>0.90182459934096537</c:v>
                </c:pt>
                <c:pt idx="1077">
                  <c:v>0.97228128422000981</c:v>
                </c:pt>
                <c:pt idx="1078">
                  <c:v>0.97840468550193938</c:v>
                </c:pt>
                <c:pt idx="1079">
                  <c:v>0.96013619987179621</c:v>
                </c:pt>
                <c:pt idx="1080">
                  <c:v>0.90266997415205952</c:v>
                </c:pt>
                <c:pt idx="1081">
                  <c:v>0.90141893109708715</c:v>
                </c:pt>
                <c:pt idx="1082">
                  <c:v>0.96037656485310818</c:v>
                </c:pt>
                <c:pt idx="1083">
                  <c:v>0.96600451427046863</c:v>
                </c:pt>
                <c:pt idx="1084">
                  <c:v>0.97917795299497279</c:v>
                </c:pt>
                <c:pt idx="1085">
                  <c:v>0.97639314624056817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0.97846310210591247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0.99878319137538452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0.95953779356290814</c:v>
                </c:pt>
                <c:pt idx="1106">
                  <c:v>0.93561962205758897</c:v>
                </c:pt>
                <c:pt idx="1107">
                  <c:v>0.93672478809037829</c:v>
                </c:pt>
                <c:pt idx="1108">
                  <c:v>0.95910288821491052</c:v>
                </c:pt>
                <c:pt idx="1109">
                  <c:v>0.9633527323260398</c:v>
                </c:pt>
                <c:pt idx="1110">
                  <c:v>0.99627071817054236</c:v>
                </c:pt>
                <c:pt idx="1111">
                  <c:v>1</c:v>
                </c:pt>
                <c:pt idx="1112">
                  <c:v>1</c:v>
                </c:pt>
                <c:pt idx="1113">
                  <c:v>0.92426604049536321</c:v>
                </c:pt>
                <c:pt idx="1114">
                  <c:v>0.94468153381948516</c:v>
                </c:pt>
                <c:pt idx="1115">
                  <c:v>0.85929865081733381</c:v>
                </c:pt>
                <c:pt idx="1116">
                  <c:v>0.9316900787371365</c:v>
                </c:pt>
                <c:pt idx="1117">
                  <c:v>0.96096575984038168</c:v>
                </c:pt>
                <c:pt idx="1118">
                  <c:v>0.96824307670457666</c:v>
                </c:pt>
                <c:pt idx="1119">
                  <c:v>1</c:v>
                </c:pt>
                <c:pt idx="1120">
                  <c:v>0.93110689818297365</c:v>
                </c:pt>
                <c:pt idx="1121">
                  <c:v>0.99690708608512524</c:v>
                </c:pt>
                <c:pt idx="1122">
                  <c:v>1</c:v>
                </c:pt>
                <c:pt idx="1123">
                  <c:v>0.97565443465402601</c:v>
                </c:pt>
                <c:pt idx="1124">
                  <c:v>0.99068388659142848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0.9959449627116147</c:v>
                </c:pt>
                <c:pt idx="1129">
                  <c:v>0.9132853578953829</c:v>
                </c:pt>
                <c:pt idx="1130">
                  <c:v>0.79202798827902421</c:v>
                </c:pt>
                <c:pt idx="1131">
                  <c:v>0.90668510433827854</c:v>
                </c:pt>
                <c:pt idx="1132">
                  <c:v>0.95720234502152945</c:v>
                </c:pt>
                <c:pt idx="1133">
                  <c:v>0.97475133923746871</c:v>
                </c:pt>
                <c:pt idx="1134">
                  <c:v>1</c:v>
                </c:pt>
                <c:pt idx="1135">
                  <c:v>1</c:v>
                </c:pt>
                <c:pt idx="1136">
                  <c:v>0.96177449155838313</c:v>
                </c:pt>
                <c:pt idx="1137">
                  <c:v>0.94150683136805313</c:v>
                </c:pt>
                <c:pt idx="1138">
                  <c:v>1</c:v>
                </c:pt>
                <c:pt idx="1139">
                  <c:v>1</c:v>
                </c:pt>
                <c:pt idx="1140">
                  <c:v>0.99485410601890933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0.99543945715178328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0.95388028889328225</c:v>
                </c:pt>
                <c:pt idx="1149">
                  <c:v>1</c:v>
                </c:pt>
                <c:pt idx="1150">
                  <c:v>0.97999884671657445</c:v>
                </c:pt>
                <c:pt idx="1151">
                  <c:v>1</c:v>
                </c:pt>
                <c:pt idx="1152">
                  <c:v>0.93121918742344922</c:v>
                </c:pt>
                <c:pt idx="1153">
                  <c:v>0.90182556268262193</c:v>
                </c:pt>
                <c:pt idx="1154">
                  <c:v>0.91735474056144928</c:v>
                </c:pt>
                <c:pt idx="1155">
                  <c:v>0.82677667347789041</c:v>
                </c:pt>
                <c:pt idx="1156">
                  <c:v>0.81567839613776261</c:v>
                </c:pt>
                <c:pt idx="1157">
                  <c:v>0.73717580481348222</c:v>
                </c:pt>
                <c:pt idx="1158">
                  <c:v>0.80840802123007893</c:v>
                </c:pt>
                <c:pt idx="1159">
                  <c:v>0.77974658934756924</c:v>
                </c:pt>
                <c:pt idx="1160">
                  <c:v>0.70730814938856856</c:v>
                </c:pt>
                <c:pt idx="1161">
                  <c:v>0.76173083277419595</c:v>
                </c:pt>
                <c:pt idx="1162">
                  <c:v>0.79981015179013348</c:v>
                </c:pt>
                <c:pt idx="1163">
                  <c:v>0.75368432961113818</c:v>
                </c:pt>
                <c:pt idx="1164">
                  <c:v>0.79984070575305977</c:v>
                </c:pt>
                <c:pt idx="1165">
                  <c:v>0.77775949927279731</c:v>
                </c:pt>
                <c:pt idx="1166">
                  <c:v>0.79705736422233475</c:v>
                </c:pt>
                <c:pt idx="1167">
                  <c:v>0.80081161006344359</c:v>
                </c:pt>
                <c:pt idx="1168">
                  <c:v>0.80407755531311775</c:v>
                </c:pt>
                <c:pt idx="1169">
                  <c:v>0.85638764523588318</c:v>
                </c:pt>
                <c:pt idx="1170">
                  <c:v>0.8861054027775298</c:v>
                </c:pt>
                <c:pt idx="1171">
                  <c:v>0.86550202402212717</c:v>
                </c:pt>
                <c:pt idx="1172">
                  <c:v>0.82235221741140097</c:v>
                </c:pt>
                <c:pt idx="1173">
                  <c:v>0.80055348324929643</c:v>
                </c:pt>
                <c:pt idx="1174">
                  <c:v>0.87683434388449255</c:v>
                </c:pt>
                <c:pt idx="1175">
                  <c:v>0.92334515358275882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0-4512-AE60-DB1BB7CF3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541360"/>
        <c:axId val="1011539720"/>
      </c:lineChart>
      <c:dateAx>
        <c:axId val="10115413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539720"/>
        <c:crosses val="autoZero"/>
        <c:auto val="1"/>
        <c:lblOffset val="100"/>
        <c:baseTimeUnit val="months"/>
      </c:dateAx>
      <c:valAx>
        <c:axId val="10115397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54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B4FCAC7-9E81-4FBE-BC63-6CCCDFA3B117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5F5B14-07AF-4604-8139-11AA9F85FC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4"/>
  <sheetViews>
    <sheetView tabSelected="1" workbookViewId="0">
      <pane ySplit="1" topLeftCell="A1142" activePane="bottomLeft" state="frozen"/>
      <selection pane="bottomLeft" activeCell="B1" sqref="B1"/>
    </sheetView>
  </sheetViews>
  <sheetFormatPr defaultRowHeight="12.75" x14ac:dyDescent="0.2"/>
  <cols>
    <col min="1" max="1" width="7.140625" style="10" bestFit="1" customWidth="1"/>
    <col min="2" max="2" width="15.5703125" style="10" bestFit="1" customWidth="1"/>
    <col min="3" max="3" width="12" bestFit="1" customWidth="1"/>
    <col min="4" max="4" width="12.42578125" bestFit="1" customWidth="1"/>
    <col min="5" max="5" width="15.140625" bestFit="1" customWidth="1"/>
    <col min="6" max="6" width="6.7109375" bestFit="1" customWidth="1"/>
    <col min="7" max="7" width="17.7109375" bestFit="1" customWidth="1"/>
    <col min="8" max="8" width="12.28515625" bestFit="1" customWidth="1"/>
    <col min="9" max="9" width="10.28515625" bestFit="1" customWidth="1"/>
    <col min="11" max="11" width="15.5703125" bestFit="1" customWidth="1"/>
    <col min="12" max="12" width="14.5703125" bestFit="1" customWidth="1"/>
    <col min="13" max="13" width="6.85546875" bestFit="1" customWidth="1"/>
    <col min="14" max="14" width="10.7109375" bestFit="1" customWidth="1"/>
    <col min="15" max="15" width="10.42578125" bestFit="1" customWidth="1"/>
  </cols>
  <sheetData>
    <row r="1" spans="1:15" x14ac:dyDescent="0.2">
      <c r="A1" s="1" t="s">
        <v>0</v>
      </c>
      <c r="B1" s="13" t="s">
        <v>14</v>
      </c>
      <c r="C1" s="1" t="s">
        <v>16</v>
      </c>
      <c r="D1" s="1" t="s">
        <v>1</v>
      </c>
      <c r="E1" s="1" t="s">
        <v>17</v>
      </c>
      <c r="F1" s="1" t="s">
        <v>2</v>
      </c>
      <c r="G1" s="6" t="s">
        <v>4</v>
      </c>
      <c r="H1" s="7" t="s">
        <v>3</v>
      </c>
      <c r="I1" s="3" t="s">
        <v>5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</row>
    <row r="2" spans="1:15" x14ac:dyDescent="0.2">
      <c r="A2" s="9">
        <v>9498</v>
      </c>
      <c r="B2" s="2">
        <f t="shared" ref="B2:B65" si="0">IF($B$1=$K$1,K2,IF($B$1=$L$1,L2,IF($B$1=$M$1,M2,IF($B$1=$N$1,N2,IF($B$1=$O$1,O2,)))))</f>
        <v>7.0719999999999672E-3</v>
      </c>
      <c r="C2" s="10">
        <f>B2+1</f>
        <v>1.007072</v>
      </c>
      <c r="D2" s="5">
        <f>(1+B2)</f>
        <v>1.007072</v>
      </c>
      <c r="E2" s="2">
        <f>D2/MAX($D$2:D2)</f>
        <v>1</v>
      </c>
      <c r="F2" s="5">
        <f t="shared" ref="F2:F65" si="1">LOG(D2)</f>
        <v>3.0605212833936459E-3</v>
      </c>
      <c r="G2" s="5">
        <f>INDEX(LINEST($F$2:$F$1177),1)+INDEX(LINEST(F2:F1177),2)</f>
        <v>-3.9950883163092234E-2</v>
      </c>
      <c r="H2" s="5">
        <f t="shared" ref="H2:H65" si="2">10^G2</f>
        <v>0.91211398968980251</v>
      </c>
      <c r="I2" s="8">
        <f t="shared" ref="I2:I65" si="3">D2/H2-1</f>
        <v>0.10410761306543637</v>
      </c>
      <c r="J2" s="4"/>
      <c r="K2" s="2">
        <v>7.0720000000000002E-3</v>
      </c>
      <c r="L2" s="2">
        <v>6.8089999999999999E-3</v>
      </c>
      <c r="M2" s="2">
        <v>0</v>
      </c>
      <c r="N2" s="2">
        <f>(1+K2)/(1+M2)-1</f>
        <v>7.0719999999999672E-3</v>
      </c>
      <c r="O2" s="2">
        <f>(1+L2)/(1+M2)-1</f>
        <v>6.809000000000065E-3</v>
      </c>
    </row>
    <row r="3" spans="1:15" x14ac:dyDescent="0.2">
      <c r="A3" s="9">
        <v>9529</v>
      </c>
      <c r="B3" s="2">
        <f t="shared" si="0"/>
        <v>-3.3409000000000022E-2</v>
      </c>
      <c r="C3" s="10">
        <f t="shared" ref="C3:C66" si="4">B3+1</f>
        <v>0.96659099999999998</v>
      </c>
      <c r="D3" s="5">
        <f t="shared" ref="D3:D66" si="5">(1+B3)*D2</f>
        <v>0.97342673155199999</v>
      </c>
      <c r="E3" s="2">
        <f>D3/MAX($D$2:D3)</f>
        <v>0.96659099999999998</v>
      </c>
      <c r="F3" s="5">
        <f t="shared" si="1"/>
        <v>-1.1696731642830058E-2</v>
      </c>
      <c r="G3" s="5">
        <f>INDEX(LINEST($F$2:$F$1177),1)+G2</f>
        <v>-3.7554924422263006E-2</v>
      </c>
      <c r="H3" s="5">
        <f t="shared" si="2"/>
        <v>0.91715993652897454</v>
      </c>
      <c r="I3" s="8">
        <f t="shared" si="3"/>
        <v>6.1348945567737401E-2</v>
      </c>
      <c r="K3" s="2">
        <v>-3.3409000000000001E-2</v>
      </c>
      <c r="L3" s="2">
        <v>3.1909999999999998E-3</v>
      </c>
      <c r="M3" s="2">
        <v>0</v>
      </c>
      <c r="N3" s="2">
        <f t="shared" ref="N3:N66" si="6">(1+K3)/(1+M3)-1</f>
        <v>-3.3409000000000022E-2</v>
      </c>
      <c r="O3" s="2">
        <f t="shared" ref="O3:O66" si="7">(1+L3)/(1+M3)-1</f>
        <v>3.1909999999999439E-3</v>
      </c>
    </row>
    <row r="4" spans="1:15" x14ac:dyDescent="0.2">
      <c r="A4" s="9">
        <v>9557</v>
      </c>
      <c r="B4" s="2">
        <f t="shared" si="0"/>
        <v>-7.1293696796171813E-2</v>
      </c>
      <c r="C4" s="10">
        <f t="shared" si="4"/>
        <v>0.92870630320382819</v>
      </c>
      <c r="D4" s="5">
        <f t="shared" si="5"/>
        <v>0.90402754129944318</v>
      </c>
      <c r="E4" s="2">
        <f>D4/MAX($D$2:D4)</f>
        <v>0.89767915432009149</v>
      </c>
      <c r="F4" s="5">
        <f t="shared" si="1"/>
        <v>-4.3818338493471151E-2</v>
      </c>
      <c r="G4" s="5">
        <f>INDEX(LINEST($F$2:$F$1177),1)+G3</f>
        <v>-3.5158965681433778E-2</v>
      </c>
      <c r="H4" s="5">
        <f t="shared" si="2"/>
        <v>0.92223379827767726</v>
      </c>
      <c r="I4" s="8">
        <f t="shared" si="3"/>
        <v>-1.974147663231951E-2</v>
      </c>
      <c r="K4" s="2">
        <v>-7.6481999999999994E-2</v>
      </c>
      <c r="L4" s="2">
        <v>4.0800000000000003E-3</v>
      </c>
      <c r="M4" s="2">
        <v>-5.5865919999999996E-3</v>
      </c>
      <c r="N4" s="2">
        <f t="shared" si="6"/>
        <v>-7.1293696796171813E-2</v>
      </c>
      <c r="O4" s="2">
        <f t="shared" si="7"/>
        <v>9.7208986948817966E-3</v>
      </c>
    </row>
    <row r="5" spans="1:15" x14ac:dyDescent="0.2">
      <c r="A5" s="9">
        <v>9588</v>
      </c>
      <c r="B5" s="2">
        <f t="shared" si="0"/>
        <v>2.4830524658738806E-2</v>
      </c>
      <c r="C5" s="10">
        <f t="shared" si="4"/>
        <v>1.0248305246587388</v>
      </c>
      <c r="D5" s="5">
        <f t="shared" si="5"/>
        <v>0.92647501945585797</v>
      </c>
      <c r="E5" s="2">
        <f>D5/MAX($D$2:D5)</f>
        <v>0.91996899869707227</v>
      </c>
      <c r="F5" s="5">
        <f t="shared" si="1"/>
        <v>-3.3166286068487962E-2</v>
      </c>
      <c r="G5" s="5">
        <f>INDEX(LINEST($F$2:$F$1177),1)+G4</f>
        <v>-3.276300694060455E-2</v>
      </c>
      <c r="H5" s="5">
        <f t="shared" si="2"/>
        <v>0.92733572936523745</v>
      </c>
      <c r="I5" s="8">
        <f t="shared" si="3"/>
        <v>-9.2815350700292676E-4</v>
      </c>
      <c r="K5" s="2">
        <v>3.0588000000000001E-2</v>
      </c>
      <c r="L5" s="2">
        <v>8.9689999999999995E-3</v>
      </c>
      <c r="M5" s="2">
        <v>5.617978E-3</v>
      </c>
      <c r="N5" s="2">
        <f t="shared" si="6"/>
        <v>2.4830524658738806E-2</v>
      </c>
      <c r="O5" s="2">
        <f t="shared" si="7"/>
        <v>3.3323012051400536E-3</v>
      </c>
    </row>
    <row r="6" spans="1:15" x14ac:dyDescent="0.2">
      <c r="A6" s="9">
        <v>9618</v>
      </c>
      <c r="B6" s="2">
        <f t="shared" si="0"/>
        <v>1.9725791951510141E-2</v>
      </c>
      <c r="C6" s="10">
        <f t="shared" si="4"/>
        <v>1.0197257919515101</v>
      </c>
      <c r="D6" s="5">
        <f t="shared" si="5"/>
        <v>0.94475047293791559</v>
      </c>
      <c r="E6" s="2">
        <f>D6/MAX($D$2:D6)</f>
        <v>0.93811611576720988</v>
      </c>
      <c r="F6" s="5">
        <f t="shared" si="1"/>
        <v>-2.4682882004993276E-2</v>
      </c>
      <c r="G6" s="5">
        <f>INDEX(LINEST($F$2:$F$1177),1)+G5</f>
        <v>-3.0367048199775318E-2</v>
      </c>
      <c r="H6" s="5">
        <f t="shared" si="2"/>
        <v>0.93246588507530748</v>
      </c>
      <c r="I6" s="8">
        <f t="shared" si="3"/>
        <v>1.3174302737752219E-2</v>
      </c>
      <c r="K6" s="2">
        <v>1.4029E-2</v>
      </c>
      <c r="L6" s="2">
        <v>8.4199999999999998E-4</v>
      </c>
      <c r="M6" s="2">
        <v>-5.5865919999999996E-3</v>
      </c>
      <c r="N6" s="2">
        <f t="shared" si="6"/>
        <v>1.9725791951510141E-2</v>
      </c>
      <c r="O6" s="2">
        <f t="shared" si="7"/>
        <v>6.4647076842310192E-3</v>
      </c>
    </row>
    <row r="7" spans="1:15" x14ac:dyDescent="0.2">
      <c r="A7" s="9">
        <v>9649</v>
      </c>
      <c r="B7" s="2">
        <f t="shared" si="0"/>
        <v>6.3654588075406693E-2</v>
      </c>
      <c r="C7" s="10">
        <f t="shared" si="4"/>
        <v>1.0636545880754067</v>
      </c>
      <c r="D7" s="5">
        <f t="shared" si="5"/>
        <v>1.0048881751268242</v>
      </c>
      <c r="E7" s="2">
        <f>D7/MAX($D$2:D7)</f>
        <v>0.99783151068327214</v>
      </c>
      <c r="F7" s="5">
        <f t="shared" si="1"/>
        <v>2.1177357590607322E-3</v>
      </c>
      <c r="G7" s="5">
        <f>INDEX(LINEST($F$2:$F$1177),1)+G6</f>
        <v>-2.7971089458946087E-2</v>
      </c>
      <c r="H7" s="5">
        <f t="shared" si="2"/>
        <v>0.93762442155059134</v>
      </c>
      <c r="I7" s="8">
        <f t="shared" si="3"/>
        <v>7.1738482947143911E-2</v>
      </c>
      <c r="K7" s="2">
        <v>5.7679000000000001E-2</v>
      </c>
      <c r="L7" s="2">
        <v>2.6640000000000001E-3</v>
      </c>
      <c r="M7" s="2">
        <v>-5.617978E-3</v>
      </c>
      <c r="N7" s="2">
        <f t="shared" si="6"/>
        <v>6.3654588075406693E-2</v>
      </c>
      <c r="O7" s="2">
        <f t="shared" si="7"/>
        <v>8.3287688401108007E-3</v>
      </c>
    </row>
    <row r="8" spans="1:15" x14ac:dyDescent="0.2">
      <c r="A8" s="9">
        <v>9679</v>
      </c>
      <c r="B8" s="2">
        <f t="shared" si="0"/>
        <v>3.9885114256003273E-2</v>
      </c>
      <c r="C8" s="10">
        <f t="shared" si="4"/>
        <v>1.0398851142560033</v>
      </c>
      <c r="D8" s="5">
        <f t="shared" si="5"/>
        <v>1.0449682548062642</v>
      </c>
      <c r="E8" s="2">
        <f>D8/MAX($D$2:D8)</f>
        <v>1</v>
      </c>
      <c r="F8" s="5">
        <f t="shared" si="1"/>
        <v>1.9103097172547455E-2</v>
      </c>
      <c r="G8" s="5">
        <f>INDEX(LINEST($F$2:$F$1177),1)+G7</f>
        <v>-2.5575130718116856E-2</v>
      </c>
      <c r="H8" s="5">
        <f t="shared" si="2"/>
        <v>0.94281149579759727</v>
      </c>
      <c r="I8" s="8">
        <f t="shared" si="3"/>
        <v>0.10835332350529381</v>
      </c>
      <c r="K8" s="2">
        <v>2.8135E-2</v>
      </c>
      <c r="L8" s="2">
        <v>1.3389999999999999E-3</v>
      </c>
      <c r="M8" s="2">
        <v>-1.1299435E-2</v>
      </c>
      <c r="N8" s="2">
        <f t="shared" si="6"/>
        <v>3.9885114256003273E-2</v>
      </c>
      <c r="O8" s="2">
        <f t="shared" si="7"/>
        <v>1.2782874256777488E-2</v>
      </c>
    </row>
    <row r="9" spans="1:15" x14ac:dyDescent="0.2">
      <c r="A9" s="9">
        <v>9710</v>
      </c>
      <c r="B9" s="2">
        <f t="shared" si="0"/>
        <v>3.4245977308691389E-2</v>
      </c>
      <c r="C9" s="10">
        <f t="shared" si="4"/>
        <v>1.0342459773086914</v>
      </c>
      <c r="D9" s="5">
        <f t="shared" si="5"/>
        <v>1.0807542139486623</v>
      </c>
      <c r="E9" s="2">
        <f>D9/MAX($D$2:D9)</f>
        <v>1</v>
      </c>
      <c r="F9" s="5">
        <f t="shared" si="1"/>
        <v>3.3726937558530644E-2</v>
      </c>
      <c r="G9" s="5">
        <f>INDEX(LINEST($F$2:$F$1177),1)+G8</f>
        <v>-2.3179171977287624E-2</v>
      </c>
      <c r="H9" s="5">
        <f t="shared" si="2"/>
        <v>0.94802726569141604</v>
      </c>
      <c r="I9" s="8">
        <f t="shared" si="3"/>
        <v>0.14000330271138961</v>
      </c>
      <c r="K9" s="2">
        <v>2.8336E-2</v>
      </c>
      <c r="L9" s="2">
        <v>9.3000000000000005E-4</v>
      </c>
      <c r="M9" s="2">
        <v>-5.7142859999999998E-3</v>
      </c>
      <c r="N9" s="2">
        <f t="shared" si="6"/>
        <v>3.4245977308691389E-2</v>
      </c>
      <c r="O9" s="2">
        <f t="shared" si="7"/>
        <v>6.6824715536444312E-3</v>
      </c>
    </row>
    <row r="10" spans="1:15" x14ac:dyDescent="0.2">
      <c r="A10" s="9">
        <v>9741</v>
      </c>
      <c r="B10" s="2">
        <f t="shared" si="0"/>
        <v>3.2699472014208197E-4</v>
      </c>
      <c r="C10" s="10">
        <f t="shared" si="4"/>
        <v>1.0003269947201421</v>
      </c>
      <c r="D10" s="5">
        <f t="shared" si="5"/>
        <v>1.0811076148703949</v>
      </c>
      <c r="E10" s="2">
        <f>D10/MAX($D$2:D10)</f>
        <v>1</v>
      </c>
      <c r="F10" s="5">
        <f t="shared" si="1"/>
        <v>3.3868926347572659E-2</v>
      </c>
      <c r="G10" s="5">
        <f>INDEX(LINEST($F$2:$F$1177),1)+G9</f>
        <v>-2.0783213236458393E-2</v>
      </c>
      <c r="H10" s="5">
        <f t="shared" si="2"/>
        <v>0.95327188998052659</v>
      </c>
      <c r="I10" s="8">
        <f t="shared" si="3"/>
        <v>0.13410206073786535</v>
      </c>
      <c r="K10" s="2">
        <v>6.0759999999999998E-3</v>
      </c>
      <c r="L10" s="2">
        <v>4.9690000000000003E-3</v>
      </c>
      <c r="M10" s="2">
        <v>5.747126E-3</v>
      </c>
      <c r="N10" s="2">
        <f t="shared" si="6"/>
        <v>3.2699472014208197E-4</v>
      </c>
      <c r="O10" s="2">
        <f t="shared" si="7"/>
        <v>-7.736795660502338E-4</v>
      </c>
    </row>
    <row r="11" spans="1:15" x14ac:dyDescent="0.2">
      <c r="A11" s="9">
        <v>9771</v>
      </c>
      <c r="B11" s="2">
        <f t="shared" si="0"/>
        <v>-3.7172869591712177E-2</v>
      </c>
      <c r="C11" s="10">
        <f t="shared" si="4"/>
        <v>0.96282713040828782</v>
      </c>
      <c r="D11" s="5">
        <f t="shared" si="5"/>
        <v>1.0409197424882106</v>
      </c>
      <c r="E11" s="2">
        <f>D11/MAX($D$2:D11)</f>
        <v>0.96282713040828771</v>
      </c>
      <c r="F11" s="5">
        <f t="shared" si="1"/>
        <v>1.7417245612182782E-2</v>
      </c>
      <c r="G11" s="5">
        <f>INDEX(LINEST($F$2:$F$1177),1)+G10</f>
        <v>-1.8387254495629161E-2</v>
      </c>
      <c r="H11" s="5">
        <f t="shared" si="2"/>
        <v>0.95854552829162698</v>
      </c>
      <c r="I11" s="8">
        <f t="shared" si="3"/>
        <v>8.5936673601091806E-2</v>
      </c>
      <c r="K11" s="2">
        <v>-3.1670999999999998E-2</v>
      </c>
      <c r="L11" s="2">
        <v>5.3839999999999999E-3</v>
      </c>
      <c r="M11" s="2">
        <v>5.7142859999999998E-3</v>
      </c>
      <c r="N11" s="2">
        <f t="shared" si="6"/>
        <v>-3.7172869591712177E-2</v>
      </c>
      <c r="O11" s="2">
        <f t="shared" si="7"/>
        <v>-3.2840937490652422E-4</v>
      </c>
    </row>
    <row r="12" spans="1:15" x14ac:dyDescent="0.2">
      <c r="A12" s="9">
        <v>9802</v>
      </c>
      <c r="B12" s="2">
        <f t="shared" si="0"/>
        <v>2.1811254422022364E-2</v>
      </c>
      <c r="C12" s="10">
        <f t="shared" si="4"/>
        <v>1.0218112544220224</v>
      </c>
      <c r="D12" s="5">
        <f t="shared" si="5"/>
        <v>1.0636235078245271</v>
      </c>
      <c r="E12" s="2">
        <f>D12/MAX($D$2:D12)</f>
        <v>0.98382759791404872</v>
      </c>
      <c r="F12" s="5">
        <f t="shared" si="1"/>
        <v>2.6787927386166782E-2</v>
      </c>
      <c r="G12" s="5">
        <f>INDEX(LINEST($F$2:$F$1177),1)+G11</f>
        <v>-1.599129575479993E-2</v>
      </c>
      <c r="H12" s="5">
        <f t="shared" si="2"/>
        <v>0.96384834113449402</v>
      </c>
      <c r="I12" s="8">
        <f t="shared" si="3"/>
        <v>0.10351749588798698</v>
      </c>
      <c r="K12" s="2">
        <v>2.7616999999999999E-2</v>
      </c>
      <c r="L12" s="2">
        <v>4.4530000000000004E-3</v>
      </c>
      <c r="M12" s="2">
        <v>5.6818179999999999E-3</v>
      </c>
      <c r="N12" s="2">
        <f t="shared" si="6"/>
        <v>2.1811254422022364E-2</v>
      </c>
      <c r="O12" s="2">
        <f t="shared" si="7"/>
        <v>-1.2218755256445668E-3</v>
      </c>
    </row>
    <row r="13" spans="1:15" x14ac:dyDescent="0.2">
      <c r="A13" s="9">
        <v>9832</v>
      </c>
      <c r="B13" s="2">
        <f t="shared" si="0"/>
        <v>3.0577000000000076E-2</v>
      </c>
      <c r="C13" s="10">
        <f t="shared" si="4"/>
        <v>1.0305770000000001</v>
      </c>
      <c r="D13" s="5">
        <f t="shared" si="5"/>
        <v>1.0961459238232778</v>
      </c>
      <c r="E13" s="2">
        <f>D13/MAX($D$2:D13)</f>
        <v>1</v>
      </c>
      <c r="F13" s="5">
        <f t="shared" si="1"/>
        <v>3.9868373211062062E-2</v>
      </c>
      <c r="G13" s="5">
        <f>INDEX(LINEST($F$2:$F$1177),1)+G12</f>
        <v>-1.3595337013970699E-2</v>
      </c>
      <c r="H13" s="5">
        <f t="shared" si="2"/>
        <v>0.96918048990686723</v>
      </c>
      <c r="I13" s="8">
        <f t="shared" si="3"/>
        <v>0.13100287845106262</v>
      </c>
      <c r="K13" s="2">
        <v>3.0577E-2</v>
      </c>
      <c r="L13" s="2">
        <v>8.9020000000000002E-3</v>
      </c>
      <c r="M13" s="2">
        <v>0</v>
      </c>
      <c r="N13" s="2">
        <f t="shared" si="6"/>
        <v>3.0577000000000076E-2</v>
      </c>
      <c r="O13" s="2">
        <f t="shared" si="7"/>
        <v>8.9019999999999655E-3</v>
      </c>
    </row>
    <row r="14" spans="1:15" x14ac:dyDescent="0.2">
      <c r="A14" s="9">
        <v>9863</v>
      </c>
      <c r="B14" s="2">
        <f t="shared" si="0"/>
        <v>1.2483491399643221E-2</v>
      </c>
      <c r="C14" s="10">
        <f t="shared" si="4"/>
        <v>1.0124834913996432</v>
      </c>
      <c r="D14" s="5">
        <f t="shared" si="5"/>
        <v>1.1098296520360798</v>
      </c>
      <c r="E14" s="2">
        <f>D14/MAX($D$2:D14)</f>
        <v>1</v>
      </c>
      <c r="F14" s="5">
        <f t="shared" si="1"/>
        <v>4.5256323959507627E-2</v>
      </c>
      <c r="G14" s="5">
        <f>INDEX(LINEST($F$2:$F$1177),1)+G13</f>
        <v>-1.1199378273141467E-2</v>
      </c>
      <c r="H14" s="5">
        <f t="shared" si="2"/>
        <v>0.9745421368993622</v>
      </c>
      <c r="I14" s="8">
        <f t="shared" si="3"/>
        <v>0.13882161685399574</v>
      </c>
      <c r="K14" s="2">
        <v>1.0430000000000001E-3</v>
      </c>
      <c r="L14" s="2">
        <v>5.6709999999999998E-3</v>
      </c>
      <c r="M14" s="2">
        <v>-1.1299435E-2</v>
      </c>
      <c r="N14" s="2">
        <f t="shared" si="6"/>
        <v>1.2483491399643221E-2</v>
      </c>
      <c r="O14" s="2">
        <f t="shared" si="7"/>
        <v>1.7164382828080971E-2</v>
      </c>
    </row>
    <row r="15" spans="1:15" x14ac:dyDescent="0.2">
      <c r="A15" s="9">
        <v>9894</v>
      </c>
      <c r="B15" s="2">
        <f t="shared" si="0"/>
        <v>5.0425431336329263E-2</v>
      </c>
      <c r="C15" s="10">
        <f t="shared" si="4"/>
        <v>1.0504254313363293</v>
      </c>
      <c r="D15" s="5">
        <f t="shared" si="5"/>
        <v>1.1657932909498472</v>
      </c>
      <c r="E15" s="2">
        <f>D15/MAX($D$2:D15)</f>
        <v>1</v>
      </c>
      <c r="F15" s="5">
        <f t="shared" si="1"/>
        <v>6.6621551659490463E-2</v>
      </c>
      <c r="G15" s="5">
        <f>INDEX(LINEST($F$2:$F$1177),1)+G14</f>
        <v>-8.8034195323122358E-3</v>
      </c>
      <c r="H15" s="5">
        <f t="shared" si="2"/>
        <v>0.97993344530040938</v>
      </c>
      <c r="I15" s="8">
        <f t="shared" si="3"/>
        <v>0.18966578448851745</v>
      </c>
      <c r="K15" s="2">
        <v>4.4422999999999997E-2</v>
      </c>
      <c r="L15" s="2">
        <v>3.8319999999999999E-3</v>
      </c>
      <c r="M15" s="2">
        <v>-5.7142859999999998E-3</v>
      </c>
      <c r="N15" s="2">
        <f t="shared" si="6"/>
        <v>5.0425431336329263E-2</v>
      </c>
      <c r="O15" s="2">
        <f t="shared" si="7"/>
        <v>9.6011497154027126E-3</v>
      </c>
    </row>
    <row r="16" spans="1:15" x14ac:dyDescent="0.2">
      <c r="A16" s="9">
        <v>9922</v>
      </c>
      <c r="B16" s="2">
        <f t="shared" si="0"/>
        <v>9.0893637185502918E-3</v>
      </c>
      <c r="C16" s="10">
        <f t="shared" si="4"/>
        <v>1.0090893637185503</v>
      </c>
      <c r="D16" s="5">
        <f t="shared" si="5"/>
        <v>1.176389610191936</v>
      </c>
      <c r="E16" s="2">
        <f>D16/MAX($D$2:D16)</f>
        <v>1</v>
      </c>
      <c r="F16" s="5">
        <f t="shared" si="1"/>
        <v>7.055118018709218E-2</v>
      </c>
      <c r="G16" s="5">
        <f>INDEX(LINEST($F$2:$F$1177),1)+G15</f>
        <v>-6.4074607914830052E-3</v>
      </c>
      <c r="H16" s="5">
        <f t="shared" si="2"/>
        <v>0.98535457920122183</v>
      </c>
      <c r="I16" s="8">
        <f t="shared" si="3"/>
        <v>0.19387440320780436</v>
      </c>
      <c r="K16" s="2">
        <v>3.29E-3</v>
      </c>
      <c r="L16" s="2">
        <v>3.8159999999999999E-3</v>
      </c>
      <c r="M16" s="2">
        <v>-5.747126E-3</v>
      </c>
      <c r="N16" s="2">
        <f t="shared" si="6"/>
        <v>9.0893637185502918E-3</v>
      </c>
      <c r="O16" s="2">
        <f t="shared" si="7"/>
        <v>9.6184041807456655E-3</v>
      </c>
    </row>
    <row r="17" spans="1:15" x14ac:dyDescent="0.2">
      <c r="A17" s="9">
        <v>9953</v>
      </c>
      <c r="B17" s="2">
        <f t="shared" si="0"/>
        <v>6.5470000000000805E-3</v>
      </c>
      <c r="C17" s="10">
        <f t="shared" si="4"/>
        <v>1.0065470000000001</v>
      </c>
      <c r="D17" s="5">
        <f t="shared" si="5"/>
        <v>1.1840914329698626</v>
      </c>
      <c r="E17" s="2">
        <f>D17/MAX($D$2:D17)</f>
        <v>1</v>
      </c>
      <c r="F17" s="5">
        <f t="shared" si="1"/>
        <v>7.3385238958793633E-2</v>
      </c>
      <c r="G17" s="5">
        <f>INDEX(LINEST($F$2:$F$1177),1)+G16</f>
        <v>-4.0115020506537747E-3</v>
      </c>
      <c r="H17" s="5">
        <f t="shared" si="2"/>
        <v>0.99080570360078835</v>
      </c>
      <c r="I17" s="8">
        <f t="shared" si="3"/>
        <v>0.19507934670403571</v>
      </c>
      <c r="K17" s="2">
        <v>6.5469999999999999E-3</v>
      </c>
      <c r="L17" s="2">
        <v>1.5610000000000001E-3</v>
      </c>
      <c r="M17" s="2">
        <v>0</v>
      </c>
      <c r="N17" s="2">
        <f t="shared" si="6"/>
        <v>6.5470000000000805E-3</v>
      </c>
      <c r="O17" s="2">
        <f t="shared" si="7"/>
        <v>1.5609999999999236E-3</v>
      </c>
    </row>
    <row r="18" spans="1:15" x14ac:dyDescent="0.2">
      <c r="A18" s="9">
        <v>9983</v>
      </c>
      <c r="B18" s="2">
        <f t="shared" si="0"/>
        <v>4.9573103261282947E-2</v>
      </c>
      <c r="C18" s="10">
        <f t="shared" si="4"/>
        <v>1.0495731032612829</v>
      </c>
      <c r="D18" s="5">
        <f t="shared" si="5"/>
        <v>1.2427905198472782</v>
      </c>
      <c r="E18" s="2">
        <f>D18/MAX($D$2:D18)</f>
        <v>1</v>
      </c>
      <c r="F18" s="5">
        <f t="shared" si="1"/>
        <v>9.4397931746021971E-2</v>
      </c>
      <c r="G18" s="5">
        <f>INDEX(LINEST($F$2:$F$1177),1)+G17</f>
        <v>-1.6155433098245442E-3</v>
      </c>
      <c r="H18" s="5">
        <f t="shared" si="2"/>
        <v>0.99628698441089691</v>
      </c>
      <c r="I18" s="8">
        <f t="shared" si="3"/>
        <v>0.24742221798886432</v>
      </c>
      <c r="K18" s="2">
        <v>5.5640000000000002E-2</v>
      </c>
      <c r="L18" s="2">
        <v>2.0339999999999998E-3</v>
      </c>
      <c r="M18" s="2">
        <v>5.7803469999999999E-3</v>
      </c>
      <c r="N18" s="2">
        <f t="shared" si="6"/>
        <v>4.9573103261282947E-2</v>
      </c>
      <c r="O18" s="2">
        <f t="shared" si="7"/>
        <v>-3.7248162694512033E-3</v>
      </c>
    </row>
    <row r="19" spans="1:15" x14ac:dyDescent="0.2">
      <c r="A19" s="9">
        <v>10014</v>
      </c>
      <c r="B19" s="2">
        <f t="shared" si="0"/>
        <v>-2.7933181939690077E-2</v>
      </c>
      <c r="C19" s="10">
        <f t="shared" si="4"/>
        <v>0.97206681806030992</v>
      </c>
      <c r="D19" s="5">
        <f t="shared" si="5"/>
        <v>1.2080754261434621</v>
      </c>
      <c r="E19" s="2">
        <f>D19/MAX($D$2:D19)</f>
        <v>0.97206681806030992</v>
      </c>
      <c r="F19" s="5">
        <f t="shared" si="1"/>
        <v>8.209405029113917E-2</v>
      </c>
      <c r="G19" s="5">
        <f>INDEX(LINEST($F$2:$F$1177),1)+G18</f>
        <v>7.8041543100468638E-4</v>
      </c>
      <c r="H19" s="5">
        <f t="shared" si="2"/>
        <v>1.0017985884611824</v>
      </c>
      <c r="I19" s="8">
        <f t="shared" si="3"/>
        <v>0.20590649663335236</v>
      </c>
      <c r="K19" s="2">
        <v>-1.6760000000000001E-2</v>
      </c>
      <c r="L19" s="2">
        <v>2.9450000000000001E-3</v>
      </c>
      <c r="M19" s="2">
        <v>1.1494252999999999E-2</v>
      </c>
      <c r="N19" s="2">
        <f t="shared" si="6"/>
        <v>-2.7933181939690077E-2</v>
      </c>
      <c r="O19" s="2">
        <f t="shared" si="7"/>
        <v>-8.4521023966707132E-3</v>
      </c>
    </row>
    <row r="20" spans="1:15" x14ac:dyDescent="0.2">
      <c r="A20" s="9">
        <v>10044</v>
      </c>
      <c r="B20" s="2">
        <f t="shared" si="0"/>
        <v>9.238011611208341E-2</v>
      </c>
      <c r="C20" s="10">
        <f t="shared" si="4"/>
        <v>1.0923801161120834</v>
      </c>
      <c r="D20" s="5">
        <f t="shared" si="5"/>
        <v>1.3196775742827498</v>
      </c>
      <c r="E20" s="2">
        <f>D20/MAX($D$2:D20)</f>
        <v>1</v>
      </c>
      <c r="F20" s="5">
        <f t="shared" si="1"/>
        <v>0.12046783664954036</v>
      </c>
      <c r="G20" s="5">
        <f>INDEX(LINEST($F$2:$F$1177),1)+G19</f>
        <v>3.1763741718339169E-3</v>
      </c>
      <c r="H20" s="5">
        <f t="shared" si="2"/>
        <v>1.0073406835042067</v>
      </c>
      <c r="I20" s="8">
        <f t="shared" si="3"/>
        <v>0.31006083234127479</v>
      </c>
      <c r="K20" s="2">
        <v>7.3760000000000006E-2</v>
      </c>
      <c r="L20" s="2">
        <v>4.2880000000000001E-3</v>
      </c>
      <c r="M20" s="2">
        <v>-1.7045455000000001E-2</v>
      </c>
      <c r="N20" s="2">
        <f t="shared" si="6"/>
        <v>9.238011611208341E-2</v>
      </c>
      <c r="O20" s="2">
        <f t="shared" si="7"/>
        <v>2.1703399316394645E-2</v>
      </c>
    </row>
    <row r="21" spans="1:15" x14ac:dyDescent="0.2">
      <c r="A21" s="9">
        <v>10075</v>
      </c>
      <c r="B21" s="2">
        <f t="shared" si="0"/>
        <v>3.3097662976895537E-2</v>
      </c>
      <c r="C21" s="10">
        <f t="shared" si="4"/>
        <v>1.0330976629768955</v>
      </c>
      <c r="D21" s="5">
        <f t="shared" si="5"/>
        <v>1.3633558178745273</v>
      </c>
      <c r="E21" s="2">
        <f>D21/MAX($D$2:D21)</f>
        <v>1</v>
      </c>
      <c r="F21" s="5">
        <f t="shared" si="1"/>
        <v>0.13460921575587972</v>
      </c>
      <c r="G21" s="5">
        <f>INDEX(LINEST($F$2:$F$1177),1)+G20</f>
        <v>5.5723329126631475E-3</v>
      </c>
      <c r="H21" s="5">
        <f t="shared" si="2"/>
        <v>1.012913438220562</v>
      </c>
      <c r="I21" s="8">
        <f t="shared" si="3"/>
        <v>0.34597465729115595</v>
      </c>
      <c r="K21" s="2">
        <v>2.7126000000000001E-2</v>
      </c>
      <c r="L21" s="2">
        <v>5.6109999999999997E-3</v>
      </c>
      <c r="M21" s="2">
        <v>-5.7803469999999999E-3</v>
      </c>
      <c r="N21" s="2">
        <f t="shared" si="6"/>
        <v>3.3097662976895537E-2</v>
      </c>
      <c r="O21" s="2">
        <f t="shared" si="7"/>
        <v>1.1457575763692995E-2</v>
      </c>
    </row>
    <row r="22" spans="1:15" x14ac:dyDescent="0.2">
      <c r="A22" s="9">
        <v>10106</v>
      </c>
      <c r="B22" s="2">
        <f t="shared" si="0"/>
        <v>4.3303283743569176E-2</v>
      </c>
      <c r="C22" s="10">
        <f t="shared" si="4"/>
        <v>1.0433032837435692</v>
      </c>
      <c r="D22" s="5">
        <f t="shared" si="5"/>
        <v>1.4223936016993939</v>
      </c>
      <c r="E22" s="2">
        <f>D22/MAX($D$2:D22)</f>
        <v>1</v>
      </c>
      <c r="F22" s="5">
        <f t="shared" si="1"/>
        <v>0.1530197900597039</v>
      </c>
      <c r="G22" s="5">
        <f>INDEX(LINEST($F$2:$F$1177),1)+G21</f>
        <v>7.9682916534923771E-3</v>
      </c>
      <c r="H22" s="5">
        <f t="shared" si="2"/>
        <v>1.0185170222240068</v>
      </c>
      <c r="I22" s="8">
        <f t="shared" si="3"/>
        <v>0.39653395148319959</v>
      </c>
      <c r="K22" s="2">
        <v>4.9369000000000003E-2</v>
      </c>
      <c r="L22" s="2">
        <v>6.0159999999999996E-3</v>
      </c>
      <c r="M22" s="2">
        <v>5.8139530000000002E-3</v>
      </c>
      <c r="N22" s="2">
        <f t="shared" si="6"/>
        <v>4.3303283743569176E-2</v>
      </c>
      <c r="O22" s="2">
        <f t="shared" si="7"/>
        <v>2.0087909836341566E-4</v>
      </c>
    </row>
    <row r="23" spans="1:15" x14ac:dyDescent="0.2">
      <c r="A23" s="9">
        <v>10136</v>
      </c>
      <c r="B23" s="2">
        <f t="shared" si="0"/>
        <v>-4.8710781778677936E-2</v>
      </c>
      <c r="C23" s="10">
        <f t="shared" si="4"/>
        <v>0.95128921822132206</v>
      </c>
      <c r="D23" s="5">
        <f t="shared" si="5"/>
        <v>1.3531076973636269</v>
      </c>
      <c r="E23" s="2">
        <f>D23/MAX($D$2:D23)</f>
        <v>0.95128921822132206</v>
      </c>
      <c r="F23" s="5">
        <f t="shared" si="1"/>
        <v>0.13133236460155642</v>
      </c>
      <c r="G23" s="5">
        <f>INDEX(LINEST($F$2:$F$1177),1)+G22</f>
        <v>1.0364250394321609E-2</v>
      </c>
      <c r="H23" s="5">
        <f t="shared" si="2"/>
        <v>1.0241516060666271</v>
      </c>
      <c r="I23" s="8">
        <f t="shared" si="3"/>
        <v>0.32119862855109282</v>
      </c>
      <c r="K23" s="2">
        <v>-4.3212E-2</v>
      </c>
      <c r="L23" s="2">
        <v>-3.4499999999999999E-3</v>
      </c>
      <c r="M23" s="2">
        <v>5.7803469999999999E-3</v>
      </c>
      <c r="N23" s="2">
        <f t="shared" si="6"/>
        <v>-4.8710781778677936E-2</v>
      </c>
      <c r="O23" s="2">
        <f t="shared" si="7"/>
        <v>-9.1772990271005161E-3</v>
      </c>
    </row>
    <row r="24" spans="1:15" x14ac:dyDescent="0.2">
      <c r="A24" s="9">
        <v>10167</v>
      </c>
      <c r="B24" s="2">
        <f t="shared" si="0"/>
        <v>7.6168878139948992E-2</v>
      </c>
      <c r="C24" s="10">
        <f t="shared" si="4"/>
        <v>1.076168878139949</v>
      </c>
      <c r="D24" s="5">
        <f t="shared" si="5"/>
        <v>1.456172392674344</v>
      </c>
      <c r="E24" s="2">
        <f>D24/MAX($D$2:D24)</f>
        <v>1</v>
      </c>
      <c r="F24" s="5">
        <f t="shared" si="1"/>
        <v>0.16321279307813349</v>
      </c>
      <c r="G24" s="5">
        <f>INDEX(LINEST($F$2:$F$1177),1)+G23</f>
        <v>1.276020913515084E-2</v>
      </c>
      <c r="H24" s="5">
        <f t="shared" si="2"/>
        <v>1.0298173612440282</v>
      </c>
      <c r="I24" s="8">
        <f t="shared" si="3"/>
        <v>0.41401033569221934</v>
      </c>
      <c r="K24" s="2">
        <v>6.9984000000000005E-2</v>
      </c>
      <c r="L24" s="2">
        <v>8.3180000000000007E-3</v>
      </c>
      <c r="M24" s="2">
        <v>-5.747126E-3</v>
      </c>
      <c r="N24" s="2">
        <f t="shared" si="6"/>
        <v>7.6168878139948992E-2</v>
      </c>
      <c r="O24" s="2">
        <f t="shared" si="7"/>
        <v>1.4146427300143927E-2</v>
      </c>
    </row>
    <row r="25" spans="1:15" x14ac:dyDescent="0.2">
      <c r="A25" s="9">
        <v>10197</v>
      </c>
      <c r="B25" s="2">
        <f t="shared" si="0"/>
        <v>2.8033999999999892E-2</v>
      </c>
      <c r="C25" s="10">
        <f t="shared" si="4"/>
        <v>1.0280339999999999</v>
      </c>
      <c r="D25" s="5">
        <f t="shared" si="5"/>
        <v>1.4969947295305763</v>
      </c>
      <c r="E25" s="2">
        <f>D25/MAX($D$2:D25)</f>
        <v>1</v>
      </c>
      <c r="F25" s="5">
        <f t="shared" si="1"/>
        <v>0.17522027132513848</v>
      </c>
      <c r="G25" s="5">
        <f>INDEX(LINEST($F$2:$F$1177),1)+G24</f>
        <v>1.5156167875980071E-2</v>
      </c>
      <c r="H25" s="5">
        <f t="shared" si="2"/>
        <v>1.0355144602005535</v>
      </c>
      <c r="I25" s="8">
        <f t="shared" si="3"/>
        <v>0.44565313867335621</v>
      </c>
      <c r="K25" s="2">
        <v>2.8034E-2</v>
      </c>
      <c r="L25" s="2">
        <v>3.7290000000000001E-3</v>
      </c>
      <c r="M25" s="2">
        <v>0</v>
      </c>
      <c r="N25" s="2">
        <f t="shared" si="6"/>
        <v>2.8033999999999892E-2</v>
      </c>
      <c r="O25" s="2">
        <f t="shared" si="7"/>
        <v>3.7290000000000934E-3</v>
      </c>
    </row>
    <row r="26" spans="1:15" x14ac:dyDescent="0.2">
      <c r="A26" s="9">
        <v>10228</v>
      </c>
      <c r="B26" s="2">
        <f t="shared" si="0"/>
        <v>-3.9449999999999763E-3</v>
      </c>
      <c r="C26" s="10">
        <f t="shared" si="4"/>
        <v>0.99605500000000002</v>
      </c>
      <c r="D26" s="5">
        <f t="shared" si="5"/>
        <v>1.4910890853225782</v>
      </c>
      <c r="E26" s="2">
        <f>D26/MAX($D$2:D26)</f>
        <v>0.99605500000000002</v>
      </c>
      <c r="F26" s="5">
        <f t="shared" si="1"/>
        <v>0.17350359121170922</v>
      </c>
      <c r="G26" s="5">
        <f>INDEX(LINEST($F$2:$F$1177),1)+G25</f>
        <v>1.7552126616809303E-2</v>
      </c>
      <c r="H26" s="5">
        <f t="shared" si="2"/>
        <v>1.0412430763345337</v>
      </c>
      <c r="I26" s="8">
        <f t="shared" si="3"/>
        <v>0.4320278513367195</v>
      </c>
      <c r="K26" s="2">
        <v>-3.9449999999999997E-3</v>
      </c>
      <c r="L26" s="2">
        <v>4.6129999999999999E-3</v>
      </c>
      <c r="M26" s="2">
        <v>0</v>
      </c>
      <c r="N26" s="2">
        <f t="shared" si="6"/>
        <v>-3.9449999999999763E-3</v>
      </c>
      <c r="O26" s="2">
        <f t="shared" si="7"/>
        <v>4.6129999999999782E-3</v>
      </c>
    </row>
    <row r="27" spans="1:15" x14ac:dyDescent="0.2">
      <c r="A27" s="9">
        <v>10259</v>
      </c>
      <c r="B27" s="2">
        <f t="shared" si="0"/>
        <v>-2.1279060709469277E-3</v>
      </c>
      <c r="C27" s="10">
        <f t="shared" si="4"/>
        <v>0.99787209392905307</v>
      </c>
      <c r="D27" s="5">
        <f t="shared" si="5"/>
        <v>1.4879161878055975</v>
      </c>
      <c r="E27" s="2">
        <f>D27/MAX($D$2:D27)</f>
        <v>0.99393548851850289</v>
      </c>
      <c r="F27" s="5">
        <f t="shared" si="1"/>
        <v>0.1725784687107452</v>
      </c>
      <c r="G27" s="5">
        <f>INDEX(LINEST($F$2:$F$1177),1)+G26</f>
        <v>1.9948085357638534E-2</v>
      </c>
      <c r="H27" s="5">
        <f t="shared" si="2"/>
        <v>1.0470033840035642</v>
      </c>
      <c r="I27" s="8">
        <f t="shared" si="3"/>
        <v>0.42111879535294072</v>
      </c>
      <c r="K27" s="2">
        <v>-1.3664000000000001E-2</v>
      </c>
      <c r="L27" s="2">
        <v>-3.6000000000000002E-4</v>
      </c>
      <c r="M27" s="2">
        <v>-1.1560694E-2</v>
      </c>
      <c r="N27" s="2">
        <f t="shared" si="6"/>
        <v>-2.1279060709469277E-3</v>
      </c>
      <c r="O27" s="2">
        <f t="shared" si="7"/>
        <v>1.1331696273114478E-2</v>
      </c>
    </row>
    <row r="28" spans="1:15" x14ac:dyDescent="0.2">
      <c r="A28" s="9">
        <v>10288</v>
      </c>
      <c r="B28" s="2">
        <f t="shared" si="0"/>
        <v>9.0411999999999937E-2</v>
      </c>
      <c r="C28" s="10">
        <f t="shared" si="4"/>
        <v>1.0904119999999999</v>
      </c>
      <c r="D28" s="5">
        <f t="shared" si="5"/>
        <v>1.6224416661774772</v>
      </c>
      <c r="E28" s="2">
        <f>D28/MAX($D$2:D28)</f>
        <v>1</v>
      </c>
      <c r="F28" s="5">
        <f t="shared" si="1"/>
        <v>0.21016909098078329</v>
      </c>
      <c r="G28" s="5">
        <f>INDEX(LINEST($F$2:$F$1177),1)+G27</f>
        <v>2.2344044098467766E-2</v>
      </c>
      <c r="H28" s="5">
        <f t="shared" si="2"/>
        <v>1.0527955585298117</v>
      </c>
      <c r="I28" s="8">
        <f t="shared" si="3"/>
        <v>0.54107951257236908</v>
      </c>
      <c r="K28" s="2">
        <v>9.0412000000000006E-2</v>
      </c>
      <c r="L28" s="2">
        <v>1.044E-3</v>
      </c>
      <c r="M28" s="2">
        <v>0</v>
      </c>
      <c r="N28" s="2">
        <f t="shared" si="6"/>
        <v>9.0411999999999937E-2</v>
      </c>
      <c r="O28" s="2">
        <f t="shared" si="7"/>
        <v>1.0440000000000449E-3</v>
      </c>
    </row>
    <row r="29" spans="1:15" x14ac:dyDescent="0.2">
      <c r="A29" s="9">
        <v>10319</v>
      </c>
      <c r="B29" s="2">
        <f t="shared" si="0"/>
        <v>4.427800000000004E-2</v>
      </c>
      <c r="C29" s="10">
        <f t="shared" si="4"/>
        <v>1.044278</v>
      </c>
      <c r="D29" s="5">
        <f t="shared" si="5"/>
        <v>1.6942801382724837</v>
      </c>
      <c r="E29" s="2">
        <f>D29/MAX($D$2:D29)</f>
        <v>1</v>
      </c>
      <c r="F29" s="5">
        <f t="shared" si="1"/>
        <v>0.22898521971800606</v>
      </c>
      <c r="G29" s="5">
        <f>INDEX(LINEST($F$2:$F$1177),1)+G28</f>
        <v>2.4740002839296997E-2</v>
      </c>
      <c r="H29" s="5">
        <f t="shared" si="2"/>
        <v>1.0586197762053509</v>
      </c>
      <c r="I29" s="8">
        <f t="shared" si="3"/>
        <v>0.60046144645594413</v>
      </c>
      <c r="K29" s="2">
        <v>4.4277999999999998E-2</v>
      </c>
      <c r="L29" s="2">
        <v>-2.5999999999999998E-4</v>
      </c>
      <c r="M29" s="2">
        <v>0</v>
      </c>
      <c r="N29" s="2">
        <f t="shared" si="6"/>
        <v>4.427800000000004E-2</v>
      </c>
      <c r="O29" s="2">
        <f t="shared" si="7"/>
        <v>-2.6000000000003798E-4</v>
      </c>
    </row>
    <row r="30" spans="1:15" x14ac:dyDescent="0.2">
      <c r="A30" s="9">
        <v>10349</v>
      </c>
      <c r="B30" s="2">
        <f t="shared" si="0"/>
        <v>1.4240767660040232E-2</v>
      </c>
      <c r="C30" s="10">
        <f t="shared" si="4"/>
        <v>1.0142407676600402</v>
      </c>
      <c r="D30" s="5">
        <f t="shared" si="5"/>
        <v>1.7184079880726431</v>
      </c>
      <c r="E30" s="2">
        <f>D30/MAX($D$2:D30)</f>
        <v>1</v>
      </c>
      <c r="F30" s="5">
        <f t="shared" si="1"/>
        <v>0.23512628285547568</v>
      </c>
      <c r="G30" s="5">
        <f>INDEX(LINEST($F$2:$F$1177),1)+G29</f>
        <v>2.7135961580126228E-2</v>
      </c>
      <c r="H30" s="5">
        <f t="shared" si="2"/>
        <v>1.0644762142975297</v>
      </c>
      <c r="I30" s="8">
        <f t="shared" si="3"/>
        <v>0.61432257949197733</v>
      </c>
      <c r="K30" s="2">
        <v>2.0171999999999999E-2</v>
      </c>
      <c r="L30" s="2">
        <v>-6.4000000000000005E-4</v>
      </c>
      <c r="M30" s="2">
        <v>5.8479530000000004E-3</v>
      </c>
      <c r="N30" s="2">
        <f t="shared" si="6"/>
        <v>1.4240767660040232E-2</v>
      </c>
      <c r="O30" s="2">
        <f t="shared" si="7"/>
        <v>-6.4502323444107779E-3</v>
      </c>
    </row>
    <row r="31" spans="1:15" x14ac:dyDescent="0.2">
      <c r="A31" s="9">
        <v>10380</v>
      </c>
      <c r="B31" s="2">
        <f t="shared" si="0"/>
        <v>-4.1370573570320923E-2</v>
      </c>
      <c r="C31" s="10">
        <f t="shared" si="4"/>
        <v>0.95862942642967908</v>
      </c>
      <c r="D31" s="5">
        <f t="shared" si="5"/>
        <v>1.6473164639782567</v>
      </c>
      <c r="E31" s="2">
        <f>D31/MAX($D$2:D31)</f>
        <v>0.95862942642967908</v>
      </c>
      <c r="F31" s="5">
        <f t="shared" si="1"/>
        <v>0.2167770389736734</v>
      </c>
      <c r="G31" s="5">
        <f>INDEX(LINEST($F$2:$F$1177),1)+G30</f>
        <v>2.953192032095546E-2</v>
      </c>
      <c r="H31" s="5">
        <f t="shared" si="2"/>
        <v>1.0703650510543645</v>
      </c>
      <c r="I31" s="8">
        <f t="shared" si="3"/>
        <v>0.53902302990513884</v>
      </c>
      <c r="K31" s="2">
        <v>-4.6944E-2</v>
      </c>
      <c r="L31" s="2">
        <v>1.655E-3</v>
      </c>
      <c r="M31" s="2">
        <v>-5.8139530000000002E-3</v>
      </c>
      <c r="N31" s="2">
        <f t="shared" si="6"/>
        <v>-4.1370573570320923E-2</v>
      </c>
      <c r="O31" s="2">
        <f t="shared" si="7"/>
        <v>7.5126310840287758E-3</v>
      </c>
    </row>
    <row r="32" spans="1:15" x14ac:dyDescent="0.2">
      <c r="A32" s="9">
        <v>10410</v>
      </c>
      <c r="B32" s="2">
        <f t="shared" si="0"/>
        <v>9.4179999999999264E-3</v>
      </c>
      <c r="C32" s="10">
        <f t="shared" si="4"/>
        <v>1.0094179999999999</v>
      </c>
      <c r="D32" s="5">
        <f t="shared" si="5"/>
        <v>1.6628308904360039</v>
      </c>
      <c r="E32" s="2">
        <f>D32/MAX($D$2:D32)</f>
        <v>0.96765779836779375</v>
      </c>
      <c r="F32" s="5">
        <f t="shared" si="1"/>
        <v>0.22084808380464196</v>
      </c>
      <c r="G32" s="5">
        <f>INDEX(LINEST($F$2:$F$1177),1)+G31</f>
        <v>3.1927879061784688E-2</v>
      </c>
      <c r="H32" s="5">
        <f t="shared" si="2"/>
        <v>1.0762864657099658</v>
      </c>
      <c r="I32" s="8">
        <f t="shared" si="3"/>
        <v>0.54497054772413933</v>
      </c>
      <c r="K32" s="2">
        <v>9.4179999999999993E-3</v>
      </c>
      <c r="L32" s="2">
        <v>-8.9499999999999996E-3</v>
      </c>
      <c r="M32" s="2">
        <v>0</v>
      </c>
      <c r="N32" s="2">
        <f t="shared" si="6"/>
        <v>9.4179999999999264E-3</v>
      </c>
      <c r="O32" s="2">
        <f t="shared" si="7"/>
        <v>-8.9500000000000135E-3</v>
      </c>
    </row>
    <row r="33" spans="1:15" x14ac:dyDescent="0.2">
      <c r="A33" s="9">
        <v>10441</v>
      </c>
      <c r="B33" s="2">
        <f t="shared" si="0"/>
        <v>6.8141999999999925E-2</v>
      </c>
      <c r="C33" s="10">
        <f t="shared" si="4"/>
        <v>1.0681419999999999</v>
      </c>
      <c r="D33" s="5">
        <f t="shared" si="5"/>
        <v>1.7761395129720938</v>
      </c>
      <c r="E33" s="2">
        <f>D33/MAX($D$2:D33)</f>
        <v>1</v>
      </c>
      <c r="F33" s="5">
        <f t="shared" si="1"/>
        <v>0.24947707593259261</v>
      </c>
      <c r="G33" s="5">
        <f>INDEX(LINEST($F$2:$F$1177),1)+G32</f>
        <v>3.4323837802613916E-2</v>
      </c>
      <c r="H33" s="5">
        <f t="shared" si="2"/>
        <v>1.0822406384899927</v>
      </c>
      <c r="I33" s="8">
        <f t="shared" si="3"/>
        <v>0.64116874732247209</v>
      </c>
      <c r="K33" s="2">
        <v>6.8141999999999994E-2</v>
      </c>
      <c r="L33" s="2">
        <v>5.0150000000000004E-3</v>
      </c>
      <c r="M33" s="2">
        <v>0</v>
      </c>
      <c r="N33" s="2">
        <f t="shared" si="6"/>
        <v>6.8141999999999925E-2</v>
      </c>
      <c r="O33" s="2">
        <f t="shared" si="7"/>
        <v>5.0149999999999917E-3</v>
      </c>
    </row>
    <row r="34" spans="1:15" x14ac:dyDescent="0.2">
      <c r="A34" s="9">
        <v>10472</v>
      </c>
      <c r="B34" s="2">
        <f t="shared" si="0"/>
        <v>1.8803173846193344E-2</v>
      </c>
      <c r="C34" s="10">
        <f t="shared" si="4"/>
        <v>1.0188031738461933</v>
      </c>
      <c r="D34" s="5">
        <f t="shared" si="5"/>
        <v>1.8095365730096014</v>
      </c>
      <c r="E34" s="2">
        <f>D34/MAX($D$2:D34)</f>
        <v>1</v>
      </c>
      <c r="F34" s="5">
        <f t="shared" si="1"/>
        <v>0.25756736517051992</v>
      </c>
      <c r="G34" s="5">
        <f>INDEX(LINEST($F$2:$F$1177),1)+G33</f>
        <v>3.6719796543443144E-2</v>
      </c>
      <c r="H34" s="5">
        <f t="shared" si="2"/>
        <v>1.0882277506171396</v>
      </c>
      <c r="I34" s="8">
        <f t="shared" si="3"/>
        <v>0.66282891792035614</v>
      </c>
      <c r="K34" s="2">
        <v>3.0719E-2</v>
      </c>
      <c r="L34" s="2">
        <v>2.764E-3</v>
      </c>
      <c r="M34" s="2">
        <v>1.1695906000000001E-2</v>
      </c>
      <c r="N34" s="2">
        <f t="shared" si="6"/>
        <v>1.8803173846193344E-2</v>
      </c>
      <c r="O34" s="2">
        <f t="shared" si="7"/>
        <v>-8.828646974874621E-3</v>
      </c>
    </row>
    <row r="35" spans="1:15" x14ac:dyDescent="0.2">
      <c r="A35" s="9">
        <v>10502</v>
      </c>
      <c r="B35" s="2">
        <f t="shared" si="0"/>
        <v>2.3794889719404688E-2</v>
      </c>
      <c r="C35" s="10">
        <f t="shared" si="4"/>
        <v>1.0237948897194047</v>
      </c>
      <c r="D35" s="5">
        <f t="shared" si="5"/>
        <v>1.8525942962075943</v>
      </c>
      <c r="E35" s="2">
        <f>D35/MAX($D$2:D35)</f>
        <v>1</v>
      </c>
      <c r="F35" s="5">
        <f t="shared" si="1"/>
        <v>0.26778032260568568</v>
      </c>
      <c r="G35" s="5">
        <f>INDEX(LINEST($F$2:$F$1177),1)+G34</f>
        <v>3.9115755284272372E-2</v>
      </c>
      <c r="H35" s="5">
        <f t="shared" si="2"/>
        <v>1.0942479843166506</v>
      </c>
      <c r="I35" s="8">
        <f t="shared" si="3"/>
        <v>0.69302966307452252</v>
      </c>
      <c r="K35" s="2">
        <v>1.7877000000000001E-2</v>
      </c>
      <c r="L35" s="2">
        <v>3.2160000000000001E-3</v>
      </c>
      <c r="M35" s="2">
        <v>-5.7803469999999999E-3</v>
      </c>
      <c r="N35" s="2">
        <f t="shared" si="6"/>
        <v>2.3794889719404688E-2</v>
      </c>
      <c r="O35" s="2">
        <f t="shared" si="7"/>
        <v>9.0486513446541572E-3</v>
      </c>
    </row>
    <row r="36" spans="1:15" x14ac:dyDescent="0.2">
      <c r="A36" s="9">
        <v>10533</v>
      </c>
      <c r="B36" s="2">
        <f t="shared" si="0"/>
        <v>0.12136600000000008</v>
      </c>
      <c r="C36" s="10">
        <f t="shared" si="4"/>
        <v>1.1213660000000001</v>
      </c>
      <c r="D36" s="5">
        <f t="shared" si="5"/>
        <v>2.0774362555611252</v>
      </c>
      <c r="E36" s="2">
        <f>D36/MAX($D$2:D36)</f>
        <v>1</v>
      </c>
      <c r="F36" s="5">
        <f t="shared" si="1"/>
        <v>0.31752770668826447</v>
      </c>
      <c r="G36" s="5">
        <f>INDEX(LINEST($F$2:$F$1177),1)+G35</f>
        <v>4.15117140251016E-2</v>
      </c>
      <c r="H36" s="5">
        <f t="shared" si="2"/>
        <v>1.1003015228218662</v>
      </c>
      <c r="I36" s="8">
        <f t="shared" si="3"/>
        <v>0.88806087465304051</v>
      </c>
      <c r="K36" s="2">
        <v>0.121366</v>
      </c>
      <c r="L36" s="2">
        <v>1.8860000000000001E-3</v>
      </c>
      <c r="M36" s="2">
        <v>0</v>
      </c>
      <c r="N36" s="2">
        <f t="shared" si="6"/>
        <v>0.12136600000000008</v>
      </c>
      <c r="O36" s="2">
        <f t="shared" si="7"/>
        <v>1.8860000000000543E-3</v>
      </c>
    </row>
    <row r="37" spans="1:15" x14ac:dyDescent="0.2">
      <c r="A37" s="9">
        <v>10563</v>
      </c>
      <c r="B37" s="2">
        <f t="shared" si="0"/>
        <v>8.8624790365821049E-3</v>
      </c>
      <c r="C37" s="10">
        <f t="shared" si="4"/>
        <v>1.0088624790365821</v>
      </c>
      <c r="D37" s="5">
        <f t="shared" si="5"/>
        <v>2.0958474908258715</v>
      </c>
      <c r="E37" s="2">
        <f>D37/MAX($D$2:D37)</f>
        <v>1</v>
      </c>
      <c r="F37" s="5">
        <f t="shared" si="1"/>
        <v>0.32135967702231111</v>
      </c>
      <c r="G37" s="5">
        <f>INDEX(LINEST($F$2:$F$1177),1)+G36</f>
        <v>4.3907672765930827E-2</v>
      </c>
      <c r="H37" s="5">
        <f t="shared" si="2"/>
        <v>1.1063885503798006</v>
      </c>
      <c r="I37" s="8">
        <f t="shared" si="3"/>
        <v>0.89431415401615455</v>
      </c>
      <c r="K37" s="2">
        <v>2.9970000000000001E-3</v>
      </c>
      <c r="L37" s="2">
        <v>-7.3999999999999999E-4</v>
      </c>
      <c r="M37" s="2">
        <v>-5.8139530000000002E-3</v>
      </c>
      <c r="N37" s="2">
        <f t="shared" si="6"/>
        <v>8.8624790365821049E-3</v>
      </c>
      <c r="O37" s="2">
        <f t="shared" si="7"/>
        <v>5.1036252372591573E-3</v>
      </c>
    </row>
    <row r="38" spans="1:15" x14ac:dyDescent="0.2">
      <c r="A38" s="9">
        <v>10594</v>
      </c>
      <c r="B38" s="2">
        <f t="shared" si="0"/>
        <v>4.7690999999999928E-2</v>
      </c>
      <c r="C38" s="10">
        <f t="shared" si="4"/>
        <v>1.0476909999999999</v>
      </c>
      <c r="D38" s="5">
        <f t="shared" si="5"/>
        <v>2.195800553510848</v>
      </c>
      <c r="E38" s="2">
        <f>D38/MAX($D$2:D38)</f>
        <v>1</v>
      </c>
      <c r="F38" s="5">
        <f t="shared" si="1"/>
        <v>0.34159289022096317</v>
      </c>
      <c r="G38" s="5">
        <f>INDEX(LINEST($F$2:$F$1177),1)+G37</f>
        <v>4.6303631506760055E-2</v>
      </c>
      <c r="H38" s="5">
        <f t="shared" si="2"/>
        <v>1.112509252256749</v>
      </c>
      <c r="I38" s="8">
        <f t="shared" si="3"/>
        <v>0.97373689167673816</v>
      </c>
      <c r="K38" s="2">
        <v>4.7690999999999997E-2</v>
      </c>
      <c r="L38" s="2">
        <v>-2.8500000000000001E-3</v>
      </c>
      <c r="M38" s="2">
        <v>0</v>
      </c>
      <c r="N38" s="2">
        <f t="shared" si="6"/>
        <v>4.7690999999999928E-2</v>
      </c>
      <c r="O38" s="2">
        <f t="shared" si="7"/>
        <v>-2.8500000000000192E-3</v>
      </c>
    </row>
    <row r="39" spans="1:15" x14ac:dyDescent="0.2">
      <c r="A39" s="9">
        <v>10625</v>
      </c>
      <c r="B39" s="2">
        <f t="shared" si="0"/>
        <v>-6.8400000000001793E-4</v>
      </c>
      <c r="C39" s="10">
        <f t="shared" si="4"/>
        <v>0.99931599999999998</v>
      </c>
      <c r="D39" s="5">
        <f t="shared" si="5"/>
        <v>2.1942986259322463</v>
      </c>
      <c r="E39" s="2">
        <f>D39/MAX($D$2:D39)</f>
        <v>0.99931599999999987</v>
      </c>
      <c r="F39" s="5">
        <f t="shared" si="1"/>
        <v>0.34129573115535122</v>
      </c>
      <c r="G39" s="5">
        <f>INDEX(LINEST($F$2:$F$1177),1)+G38</f>
        <v>4.8699590247589283E-2</v>
      </c>
      <c r="H39" s="5">
        <f t="shared" si="2"/>
        <v>1.1186638147439265</v>
      </c>
      <c r="I39" s="8">
        <f t="shared" si="3"/>
        <v>0.96153535763963505</v>
      </c>
      <c r="K39" s="2">
        <v>-6.8400000000000004E-4</v>
      </c>
      <c r="L39" s="2">
        <v>-1.8400000000000001E-3</v>
      </c>
      <c r="M39" s="2">
        <v>0</v>
      </c>
      <c r="N39" s="2">
        <f t="shared" si="6"/>
        <v>-6.8400000000001793E-4</v>
      </c>
      <c r="O39" s="2">
        <f t="shared" si="7"/>
        <v>-1.8399999999999528E-3</v>
      </c>
    </row>
    <row r="40" spans="1:15" x14ac:dyDescent="0.2">
      <c r="A40" s="9">
        <v>10653</v>
      </c>
      <c r="B40" s="2">
        <f t="shared" si="0"/>
        <v>2.9769389993505868E-4</v>
      </c>
      <c r="C40" s="10">
        <f t="shared" si="4"/>
        <v>1.0002976938999351</v>
      </c>
      <c r="D40" s="5">
        <f t="shared" si="5"/>
        <v>2.1949518552478224</v>
      </c>
      <c r="E40" s="2">
        <f>D40/MAX($D$2:D40)</f>
        <v>0.9996134902773075</v>
      </c>
      <c r="F40" s="5">
        <f t="shared" si="1"/>
        <v>0.34142499873325916</v>
      </c>
      <c r="G40" s="5">
        <f>INDEX(LINEST($F$2:$F$1177),1)+G39</f>
        <v>5.1095548988418511E-2</v>
      </c>
      <c r="H40" s="5">
        <f t="shared" si="2"/>
        <v>1.1248524251631384</v>
      </c>
      <c r="I40" s="8">
        <f t="shared" si="3"/>
        <v>0.95132428587642193</v>
      </c>
      <c r="K40" s="2">
        <v>-5.5519999999999996E-3</v>
      </c>
      <c r="L40" s="2">
        <v>4.57E-4</v>
      </c>
      <c r="M40" s="2">
        <v>-5.8479530000000004E-3</v>
      </c>
      <c r="N40" s="2">
        <f t="shared" si="6"/>
        <v>2.9769389993505868E-4</v>
      </c>
      <c r="O40" s="2">
        <f t="shared" si="7"/>
        <v>6.3420409574430625E-3</v>
      </c>
    </row>
    <row r="41" spans="1:15" x14ac:dyDescent="0.2">
      <c r="A41" s="9">
        <v>10684</v>
      </c>
      <c r="B41" s="2">
        <f t="shared" si="0"/>
        <v>2.2745147989511549E-2</v>
      </c>
      <c r="C41" s="10">
        <f t="shared" si="4"/>
        <v>1.0227451479895115</v>
      </c>
      <c r="D41" s="5">
        <f t="shared" si="5"/>
        <v>2.244876360025287</v>
      </c>
      <c r="E41" s="2">
        <f>D41/MAX($D$2:D41)</f>
        <v>1</v>
      </c>
      <c r="F41" s="5">
        <f t="shared" si="1"/>
        <v>0.35119242656988447</v>
      </c>
      <c r="G41" s="5">
        <f>INDEX(LINEST($F$2:$F$1177),1)+G40</f>
        <v>5.3491507729247739E-2</v>
      </c>
      <c r="H41" s="5">
        <f t="shared" si="2"/>
        <v>1.1310752718724817</v>
      </c>
      <c r="I41" s="8">
        <f t="shared" si="3"/>
        <v>0.9847276444377755</v>
      </c>
      <c r="K41" s="2">
        <v>1.6729000000000001E-2</v>
      </c>
      <c r="L41" s="2">
        <v>8.8629999999999994E-3</v>
      </c>
      <c r="M41" s="2">
        <v>-5.8823529999999999E-3</v>
      </c>
      <c r="N41" s="2">
        <f t="shared" si="6"/>
        <v>2.2745147989511549E-2</v>
      </c>
      <c r="O41" s="2">
        <f t="shared" si="7"/>
        <v>1.4832603610345219E-2</v>
      </c>
    </row>
    <row r="42" spans="1:15" x14ac:dyDescent="0.2">
      <c r="A42" s="9">
        <v>10714</v>
      </c>
      <c r="B42" s="2">
        <f t="shared" si="0"/>
        <v>-6.7000706101882246E-2</v>
      </c>
      <c r="C42" s="10">
        <f t="shared" si="4"/>
        <v>0.93299929389811775</v>
      </c>
      <c r="D42" s="5">
        <f t="shared" si="5"/>
        <v>2.0944680587921694</v>
      </c>
      <c r="E42" s="2">
        <f>D42/MAX($D$2:D42)</f>
        <v>0.93299929389811764</v>
      </c>
      <c r="F42" s="5">
        <f t="shared" si="1"/>
        <v>0.32107374163871322</v>
      </c>
      <c r="G42" s="5">
        <f>INDEX(LINEST($F$2:$F$1177),1)+G41</f>
        <v>5.5887466470076967E-2</v>
      </c>
      <c r="H42" s="5">
        <f t="shared" si="2"/>
        <v>1.1373325442720768</v>
      </c>
      <c r="I42" s="8">
        <f t="shared" si="3"/>
        <v>0.84156170448167811</v>
      </c>
      <c r="K42" s="2">
        <v>-6.148E-2</v>
      </c>
      <c r="L42" s="2">
        <v>-6.13E-3</v>
      </c>
      <c r="M42" s="2">
        <v>5.9171600000000003E-3</v>
      </c>
      <c r="N42" s="2">
        <f t="shared" si="6"/>
        <v>-6.7000706101882246E-2</v>
      </c>
      <c r="O42" s="2">
        <f t="shared" si="7"/>
        <v>-1.1976294350123262E-2</v>
      </c>
    </row>
    <row r="43" spans="1:15" x14ac:dyDescent="0.2">
      <c r="A43" s="9">
        <v>10745</v>
      </c>
      <c r="B43" s="2">
        <f t="shared" si="0"/>
        <v>9.3896315725503054E-2</v>
      </c>
      <c r="C43" s="10">
        <f t="shared" si="4"/>
        <v>1.0938963157255031</v>
      </c>
      <c r="D43" s="5">
        <f t="shared" si="5"/>
        <v>2.2911308929175003</v>
      </c>
      <c r="E43" s="2">
        <f>D43/MAX($D$2:D43)</f>
        <v>1</v>
      </c>
      <c r="F43" s="5">
        <f t="shared" si="1"/>
        <v>0.36004990125746561</v>
      </c>
      <c r="G43" s="5">
        <f>INDEX(LINEST($F$2:$F$1177),1)+G42</f>
        <v>5.8283425210906195E-2</v>
      </c>
      <c r="H43" s="5">
        <f t="shared" si="2"/>
        <v>1.1436244328098339</v>
      </c>
      <c r="I43" s="8">
        <f t="shared" si="3"/>
        <v>1.003394494894005</v>
      </c>
      <c r="K43" s="2">
        <v>0.100331</v>
      </c>
      <c r="L43" s="2">
        <v>1.0694E-2</v>
      </c>
      <c r="M43" s="2">
        <v>5.8823529999999999E-3</v>
      </c>
      <c r="N43" s="2">
        <f t="shared" si="6"/>
        <v>9.3896315725503054E-2</v>
      </c>
      <c r="O43" s="2">
        <f t="shared" si="7"/>
        <v>4.783508713170459E-3</v>
      </c>
    </row>
    <row r="44" spans="1:15" x14ac:dyDescent="0.2">
      <c r="A44" s="9">
        <v>10775</v>
      </c>
      <c r="B44" s="2">
        <f t="shared" si="0"/>
        <v>3.5508786570102036E-2</v>
      </c>
      <c r="C44" s="10">
        <f t="shared" si="4"/>
        <v>1.035508786570102</v>
      </c>
      <c r="D44" s="5">
        <f t="shared" si="5"/>
        <v>2.372486170798275</v>
      </c>
      <c r="E44" s="2">
        <f>D44/MAX($D$2:D44)</f>
        <v>1</v>
      </c>
      <c r="F44" s="5">
        <f t="shared" si="1"/>
        <v>0.37520368960786449</v>
      </c>
      <c r="G44" s="5">
        <f>INDEX(LINEST($F$2:$F$1177),1)+G43</f>
        <v>6.0679383951735423E-2</v>
      </c>
      <c r="H44" s="5">
        <f t="shared" si="2"/>
        <v>1.1499511289872486</v>
      </c>
      <c r="I44" s="8">
        <f t="shared" si="3"/>
        <v>1.0631191282778265</v>
      </c>
      <c r="K44" s="2">
        <v>4.7620000000000003E-2</v>
      </c>
      <c r="L44" s="2">
        <v>6.6160000000000004E-3</v>
      </c>
      <c r="M44" s="2">
        <v>1.1695906000000001E-2</v>
      </c>
      <c r="N44" s="2">
        <f t="shared" si="6"/>
        <v>3.5508786570102036E-2</v>
      </c>
      <c r="O44" s="2">
        <f t="shared" si="7"/>
        <v>-5.0211787651535111E-3</v>
      </c>
    </row>
    <row r="45" spans="1:15" x14ac:dyDescent="0.2">
      <c r="A45" s="9">
        <v>10806</v>
      </c>
      <c r="B45" s="2">
        <f t="shared" si="0"/>
        <v>8.3927000000000085E-2</v>
      </c>
      <c r="C45" s="10">
        <f t="shared" si="4"/>
        <v>1.0839270000000001</v>
      </c>
      <c r="D45" s="5">
        <f t="shared" si="5"/>
        <v>2.5716018176548618</v>
      </c>
      <c r="E45" s="2">
        <f>D45/MAX($D$2:D45)</f>
        <v>1</v>
      </c>
      <c r="F45" s="5">
        <f t="shared" si="1"/>
        <v>0.41020372405678807</v>
      </c>
      <c r="G45" s="5">
        <f>INDEX(LINEST($F$2:$F$1177),1)+G44</f>
        <v>6.3075342692564651E-2</v>
      </c>
      <c r="H45" s="5">
        <f t="shared" si="2"/>
        <v>1.1563128253652297</v>
      </c>
      <c r="I45" s="8">
        <f t="shared" si="3"/>
        <v>1.223967218250479</v>
      </c>
      <c r="K45" s="2">
        <v>8.3927000000000002E-2</v>
      </c>
      <c r="L45" s="2">
        <v>5.2399999999999999E-3</v>
      </c>
      <c r="M45" s="2">
        <v>0</v>
      </c>
      <c r="N45" s="2">
        <f t="shared" si="6"/>
        <v>8.3927000000000085E-2</v>
      </c>
      <c r="O45" s="2">
        <f t="shared" si="7"/>
        <v>5.2399999999999114E-3</v>
      </c>
    </row>
    <row r="46" spans="1:15" x14ac:dyDescent="0.2">
      <c r="A46" s="9">
        <v>10837</v>
      </c>
      <c r="B46" s="2">
        <f t="shared" si="0"/>
        <v>-5.0646999999999998E-2</v>
      </c>
      <c r="C46" s="10">
        <f t="shared" si="4"/>
        <v>0.949353</v>
      </c>
      <c r="D46" s="5">
        <f t="shared" si="5"/>
        <v>2.4413579003960959</v>
      </c>
      <c r="E46" s="2">
        <f>D46/MAX($D$2:D46)</f>
        <v>0.94935299999999989</v>
      </c>
      <c r="F46" s="5">
        <f t="shared" si="1"/>
        <v>0.38763145118011333</v>
      </c>
      <c r="G46" s="5">
        <f>INDEX(LINEST($F$2:$F$1177),1)+G45</f>
        <v>6.5471301433393886E-2</v>
      </c>
      <c r="H46" s="5">
        <f t="shared" si="2"/>
        <v>1.1627097155699619</v>
      </c>
      <c r="I46" s="8">
        <f t="shared" si="3"/>
        <v>1.0997140281048901</v>
      </c>
      <c r="K46" s="2">
        <v>-5.0646999999999998E-2</v>
      </c>
      <c r="L46" s="2">
        <v>-1.3799999999999999E-3</v>
      </c>
      <c r="M46" s="2">
        <v>0</v>
      </c>
      <c r="N46" s="2">
        <f t="shared" si="6"/>
        <v>-5.0646999999999998E-2</v>
      </c>
      <c r="O46" s="2">
        <f t="shared" si="7"/>
        <v>-1.3800000000000479E-3</v>
      </c>
    </row>
    <row r="47" spans="1:15" x14ac:dyDescent="0.2">
      <c r="A47" s="9">
        <v>10867</v>
      </c>
      <c r="B47" s="2">
        <f t="shared" si="0"/>
        <v>-0.19492799999999999</v>
      </c>
      <c r="C47" s="10">
        <f t="shared" si="4"/>
        <v>0.80507200000000001</v>
      </c>
      <c r="D47" s="5">
        <f t="shared" si="5"/>
        <v>1.9654688875876858</v>
      </c>
      <c r="E47" s="2">
        <f>D47/MAX($D$2:D47)</f>
        <v>0.76429751841600002</v>
      </c>
      <c r="F47" s="5">
        <f t="shared" si="1"/>
        <v>0.29346617354103294</v>
      </c>
      <c r="G47" s="5">
        <f>INDEX(LINEST($F$2:$F$1177),1)+G46</f>
        <v>6.7867260174223121E-2</v>
      </c>
      <c r="H47" s="5">
        <f t="shared" si="2"/>
        <v>1.1691419942987975</v>
      </c>
      <c r="I47" s="8">
        <f t="shared" si="3"/>
        <v>0.6811207681976148</v>
      </c>
      <c r="K47" s="2">
        <v>-0.19492799999999999</v>
      </c>
      <c r="L47" s="2">
        <v>1.6815E-2</v>
      </c>
      <c r="M47" s="2">
        <v>0</v>
      </c>
      <c r="N47" s="2">
        <f t="shared" si="6"/>
        <v>-0.19492799999999999</v>
      </c>
      <c r="O47" s="2">
        <f t="shared" si="7"/>
        <v>1.6815000000000024E-2</v>
      </c>
    </row>
    <row r="48" spans="1:15" x14ac:dyDescent="0.2">
      <c r="A48" s="9">
        <v>10898</v>
      </c>
      <c r="B48" s="2">
        <f t="shared" si="0"/>
        <v>-0.12412199999999995</v>
      </c>
      <c r="C48" s="10">
        <f t="shared" si="4"/>
        <v>0.87587800000000005</v>
      </c>
      <c r="D48" s="5">
        <f t="shared" si="5"/>
        <v>1.7215109583225272</v>
      </c>
      <c r="E48" s="2">
        <f>D48/MAX($D$2:D48)</f>
        <v>0.66943138183516926</v>
      </c>
      <c r="F48" s="5">
        <f t="shared" si="1"/>
        <v>0.23590979156224751</v>
      </c>
      <c r="G48" s="5">
        <f>INDEX(LINEST($F$2:$F$1177),1)+G47</f>
        <v>7.0263218915052356E-2</v>
      </c>
      <c r="H48" s="5">
        <f t="shared" si="2"/>
        <v>1.1756098573261826</v>
      </c>
      <c r="I48" s="8">
        <f t="shared" si="3"/>
        <v>0.46435566833196429</v>
      </c>
      <c r="K48" s="2">
        <v>-0.124122</v>
      </c>
      <c r="L48" s="2">
        <v>1.8022E-2</v>
      </c>
      <c r="M48" s="2">
        <v>0</v>
      </c>
      <c r="N48" s="2">
        <f t="shared" si="6"/>
        <v>-0.12412199999999995</v>
      </c>
      <c r="O48" s="2">
        <f t="shared" si="7"/>
        <v>1.8021999999999982E-2</v>
      </c>
    </row>
    <row r="49" spans="1:15" x14ac:dyDescent="0.2">
      <c r="A49" s="9">
        <v>10928</v>
      </c>
      <c r="B49" s="2">
        <f t="shared" si="0"/>
        <v>2.6479407161749124E-2</v>
      </c>
      <c r="C49" s="10">
        <f t="shared" si="4"/>
        <v>1.0264794071617491</v>
      </c>
      <c r="D49" s="5">
        <f t="shared" si="5"/>
        <v>1.7670955479213624</v>
      </c>
      <c r="E49" s="2">
        <f>D49/MAX($D$2:D49)</f>
        <v>0.6871575279616351</v>
      </c>
      <c r="F49" s="5">
        <f t="shared" si="1"/>
        <v>0.24726003270604516</v>
      </c>
      <c r="G49" s="5">
        <f>INDEX(LINEST($F$2:$F$1177),1)+G48</f>
        <v>7.265917765588159E-2</v>
      </c>
      <c r="H49" s="5">
        <f t="shared" si="2"/>
        <v>1.1821135015096162</v>
      </c>
      <c r="I49" s="8">
        <f t="shared" si="3"/>
        <v>0.49486114968207007</v>
      </c>
      <c r="K49" s="2">
        <v>2.0545999999999998E-2</v>
      </c>
      <c r="L49" s="2">
        <v>4.359E-3</v>
      </c>
      <c r="M49" s="2">
        <v>-5.7803469999999999E-3</v>
      </c>
      <c r="N49" s="2">
        <f t="shared" si="6"/>
        <v>2.6479407161749124E-2</v>
      </c>
      <c r="O49" s="2">
        <f t="shared" si="7"/>
        <v>1.0198296693698428E-2</v>
      </c>
    </row>
    <row r="50" spans="1:15" x14ac:dyDescent="0.2">
      <c r="A50" s="9">
        <v>10959</v>
      </c>
      <c r="B50" s="2">
        <f t="shared" si="0"/>
        <v>6.0672701233353665E-2</v>
      </c>
      <c r="C50" s="10">
        <f t="shared" si="4"/>
        <v>1.0606727012333537</v>
      </c>
      <c r="D50" s="5">
        <f t="shared" si="5"/>
        <v>1.8743100081511845</v>
      </c>
      <c r="E50" s="2">
        <f>D50/MAX($D$2:D50)</f>
        <v>0.72884923135590118</v>
      </c>
      <c r="F50" s="5">
        <f t="shared" si="1"/>
        <v>0.27284142416893553</v>
      </c>
      <c r="G50" s="5">
        <f>INDEX(LINEST($F$2:$F$1177),1)+G49</f>
        <v>7.5055136396710825E-2</v>
      </c>
      <c r="H50" s="5">
        <f t="shared" si="2"/>
        <v>1.188653124795642</v>
      </c>
      <c r="I50" s="8">
        <f t="shared" si="3"/>
        <v>0.5768351330195034</v>
      </c>
      <c r="K50" s="2">
        <v>5.4505999999999999E-2</v>
      </c>
      <c r="L50" s="2">
        <v>-4.1200000000000004E-3</v>
      </c>
      <c r="M50" s="2">
        <v>-5.8139530000000002E-3</v>
      </c>
      <c r="N50" s="2">
        <f t="shared" si="6"/>
        <v>6.0672701233353665E-2</v>
      </c>
      <c r="O50" s="2">
        <f t="shared" si="7"/>
        <v>1.7038591570577299E-3</v>
      </c>
    </row>
    <row r="51" spans="1:15" x14ac:dyDescent="0.2">
      <c r="A51" s="9">
        <v>10990</v>
      </c>
      <c r="B51" s="2">
        <f t="shared" si="0"/>
        <v>3.3417376245667985E-2</v>
      </c>
      <c r="C51" s="10">
        <f t="shared" si="4"/>
        <v>1.033417376245668</v>
      </c>
      <c r="D51" s="5">
        <f t="shared" si="5"/>
        <v>1.9369445308945936</v>
      </c>
      <c r="E51" s="2">
        <f>D51/MAX($D$2:D51)</f>
        <v>0.75320546034648728</v>
      </c>
      <c r="F51" s="5">
        <f t="shared" si="1"/>
        <v>0.28711718382116164</v>
      </c>
      <c r="G51" s="5">
        <f>INDEX(LINEST($F$2:$F$1177),1)+G50</f>
        <v>7.745109513754006E-2</v>
      </c>
      <c r="H51" s="5">
        <f t="shared" si="2"/>
        <v>1.1952289262258715</v>
      </c>
      <c r="I51" s="8">
        <f t="shared" si="3"/>
        <v>0.62056363295256656</v>
      </c>
      <c r="K51" s="2">
        <v>2.7373999999999999E-2</v>
      </c>
      <c r="L51" s="2">
        <v>9.3769999999999999E-3</v>
      </c>
      <c r="M51" s="2">
        <v>-5.8479530000000004E-3</v>
      </c>
      <c r="N51" s="2">
        <f t="shared" si="6"/>
        <v>3.3417376245667985E-2</v>
      </c>
      <c r="O51" s="2">
        <f t="shared" si="7"/>
        <v>1.5314511543725651E-2</v>
      </c>
    </row>
    <row r="52" spans="1:15" x14ac:dyDescent="0.2">
      <c r="A52" s="9">
        <v>11018</v>
      </c>
      <c r="B52" s="2">
        <f t="shared" si="0"/>
        <v>8.2609290004888036E-2</v>
      </c>
      <c r="C52" s="10">
        <f t="shared" si="4"/>
        <v>1.082609290004888</v>
      </c>
      <c r="D52" s="5">
        <f t="shared" si="5"/>
        <v>2.0969541433706471</v>
      </c>
      <c r="E52" s="2">
        <f>D52/MAX($D$2:D52)</f>
        <v>0.81542722865351547</v>
      </c>
      <c r="F52" s="5">
        <f t="shared" si="1"/>
        <v>0.32158893332712696</v>
      </c>
      <c r="G52" s="5">
        <f>INDEX(LINEST($F$2:$F$1177),1)+G51</f>
        <v>7.9847053878369295E-2</v>
      </c>
      <c r="H52" s="5">
        <f t="shared" si="2"/>
        <v>1.2018411059430445</v>
      </c>
      <c r="I52" s="8">
        <f t="shared" si="3"/>
        <v>0.74478484135824052</v>
      </c>
      <c r="K52" s="2">
        <v>7.6241000000000003E-2</v>
      </c>
      <c r="L52" s="2">
        <v>1.6057999999999999E-2</v>
      </c>
      <c r="M52" s="2">
        <v>-5.8823529999999999E-3</v>
      </c>
      <c r="N52" s="2">
        <f t="shared" si="6"/>
        <v>8.2609290004888036E-2</v>
      </c>
      <c r="O52" s="2">
        <f t="shared" si="7"/>
        <v>2.20701775752703E-2</v>
      </c>
    </row>
    <row r="53" spans="1:15" x14ac:dyDescent="0.2">
      <c r="A53" s="9">
        <v>11049</v>
      </c>
      <c r="B53" s="2">
        <f t="shared" si="0"/>
        <v>-2.6343282582036998E-2</v>
      </c>
      <c r="C53" s="10">
        <f t="shared" si="4"/>
        <v>0.973656717417963</v>
      </c>
      <c r="D53" s="5">
        <f t="shared" si="5"/>
        <v>2.0417134878102607</v>
      </c>
      <c r="E53" s="2">
        <f>D53/MAX($D$2:D53)</f>
        <v>0.79394619874400862</v>
      </c>
      <c r="F53" s="5">
        <f t="shared" si="1"/>
        <v>0.3099947977933859</v>
      </c>
      <c r="G53" s="5">
        <f>INDEX(LINEST($F$2:$F$1177),1)+G52</f>
        <v>8.224301261919853E-2</v>
      </c>
      <c r="H53" s="5">
        <f t="shared" si="2"/>
        <v>1.2084898651971185</v>
      </c>
      <c r="I53" s="8">
        <f t="shared" si="3"/>
        <v>0.68947506024573402</v>
      </c>
      <c r="K53" s="2">
        <v>-2.0582E-2</v>
      </c>
      <c r="L53" s="2">
        <v>-7.0600000000000003E-3</v>
      </c>
      <c r="M53" s="2">
        <v>5.9171600000000003E-3</v>
      </c>
      <c r="N53" s="2">
        <f t="shared" si="6"/>
        <v>-2.6343282582036998E-2</v>
      </c>
      <c r="O53" s="2">
        <f t="shared" si="7"/>
        <v>-1.2900823761670455E-2</v>
      </c>
    </row>
    <row r="54" spans="1:15" x14ac:dyDescent="0.2">
      <c r="A54" s="9">
        <v>11079</v>
      </c>
      <c r="B54" s="2">
        <f t="shared" si="0"/>
        <v>-8.031893432427939E-3</v>
      </c>
      <c r="C54" s="10">
        <f t="shared" si="4"/>
        <v>0.99196810656757206</v>
      </c>
      <c r="D54" s="5">
        <f t="shared" si="5"/>
        <v>2.0253146626566179</v>
      </c>
      <c r="E54" s="2">
        <f>D54/MAX($D$2:D54)</f>
        <v>0.7875693074846154</v>
      </c>
      <c r="F54" s="5">
        <f t="shared" si="1"/>
        <v>0.30649250687863439</v>
      </c>
      <c r="G54" s="5">
        <f>INDEX(LINEST($F$2:$F$1177),1)+G53</f>
        <v>8.4638971360027765E-2</v>
      </c>
      <c r="H54" s="5">
        <f t="shared" si="2"/>
        <v>1.2151754063513955</v>
      </c>
      <c r="I54" s="8">
        <f t="shared" si="3"/>
        <v>0.6666850333464962</v>
      </c>
      <c r="K54" s="2">
        <v>-1.3867000000000001E-2</v>
      </c>
      <c r="L54" s="2">
        <v>6.0899999999999999E-3</v>
      </c>
      <c r="M54" s="2">
        <v>-5.8823529999999999E-3</v>
      </c>
      <c r="N54" s="2">
        <f t="shared" si="6"/>
        <v>-8.031893432427939E-3</v>
      </c>
      <c r="O54" s="2">
        <f t="shared" si="7"/>
        <v>1.2043195326156386E-2</v>
      </c>
    </row>
    <row r="55" spans="1:15" x14ac:dyDescent="0.2">
      <c r="A55" s="9">
        <v>11110</v>
      </c>
      <c r="B55" s="2">
        <f t="shared" si="0"/>
        <v>-0.15160893432181166</v>
      </c>
      <c r="C55" s="10">
        <f t="shared" si="4"/>
        <v>0.84839106567818834</v>
      </c>
      <c r="D55" s="5">
        <f t="shared" si="5"/>
        <v>1.7182588649849087</v>
      </c>
      <c r="E55" s="2">
        <f>D55/MAX($D$2:D55)</f>
        <v>0.66816676407230569</v>
      </c>
      <c r="F55" s="5">
        <f t="shared" si="1"/>
        <v>0.23508859323530754</v>
      </c>
      <c r="G55" s="5">
        <f>INDEX(LINEST($F$2:$F$1177),1)+G54</f>
        <v>8.7034930100857E-2</v>
      </c>
      <c r="H55" s="5">
        <f t="shared" si="2"/>
        <v>1.2218979328886803</v>
      </c>
      <c r="I55" s="8">
        <f t="shared" si="3"/>
        <v>0.40622127162682475</v>
      </c>
      <c r="K55" s="2">
        <v>-0.15662899999999999</v>
      </c>
      <c r="L55" s="2">
        <v>1.4173E-2</v>
      </c>
      <c r="M55" s="2">
        <v>-5.9171600000000003E-3</v>
      </c>
      <c r="N55" s="2">
        <f t="shared" si="6"/>
        <v>-0.15160893432181166</v>
      </c>
      <c r="O55" s="2">
        <f t="shared" si="7"/>
        <v>2.0209744290526022E-2</v>
      </c>
    </row>
    <row r="56" spans="1:15" x14ac:dyDescent="0.2">
      <c r="A56" s="9">
        <v>11140</v>
      </c>
      <c r="B56" s="2">
        <f t="shared" si="0"/>
        <v>5.2951132631609665E-2</v>
      </c>
      <c r="C56" s="10">
        <f t="shared" si="4"/>
        <v>1.0529511326316097</v>
      </c>
      <c r="D56" s="5">
        <f t="shared" si="5"/>
        <v>1.8092426180401637</v>
      </c>
      <c r="E56" s="2">
        <f>D56/MAX($D$2:D56)</f>
        <v>0.70354695101673193</v>
      </c>
      <c r="F56" s="5">
        <f t="shared" si="1"/>
        <v>0.25749680932022029</v>
      </c>
      <c r="G56" s="5">
        <f>INDEX(LINEST($F$2:$F$1177),1)+G55</f>
        <v>8.9430888841686235E-2</v>
      </c>
      <c r="H56" s="5">
        <f t="shared" si="2"/>
        <v>1.2286576494174746</v>
      </c>
      <c r="I56" s="8">
        <f t="shared" si="3"/>
        <v>0.47253599804465751</v>
      </c>
      <c r="K56" s="2">
        <v>4.0416000000000001E-2</v>
      </c>
      <c r="L56" s="2">
        <v>5.4010000000000004E-3</v>
      </c>
      <c r="M56" s="2">
        <v>-1.1904761999999999E-2</v>
      </c>
      <c r="N56" s="2">
        <f t="shared" si="6"/>
        <v>5.2951132631609665E-2</v>
      </c>
      <c r="O56" s="2">
        <f t="shared" si="7"/>
        <v>1.7514265158314668E-2</v>
      </c>
    </row>
    <row r="57" spans="1:15" x14ac:dyDescent="0.2">
      <c r="A57" s="9">
        <v>11171</v>
      </c>
      <c r="B57" s="2">
        <f t="shared" si="0"/>
        <v>1.0002351123393094E-2</v>
      </c>
      <c r="C57" s="10">
        <f t="shared" si="4"/>
        <v>1.0100023511233931</v>
      </c>
      <c r="D57" s="5">
        <f t="shared" si="5"/>
        <v>1.8273392979732084</v>
      </c>
      <c r="E57" s="2">
        <f>D57/MAX($D$2:D57)</f>
        <v>0.71058407465259388</v>
      </c>
      <c r="F57" s="5">
        <f t="shared" si="1"/>
        <v>0.26181919407189991</v>
      </c>
      <c r="G57" s="5">
        <f>INDEX(LINEST($F$2:$F$1177),1)+G56</f>
        <v>9.182684758251547E-2</v>
      </c>
      <c r="H57" s="5">
        <f t="shared" si="2"/>
        <v>1.2354547616782035</v>
      </c>
      <c r="I57" s="8">
        <f t="shared" si="3"/>
        <v>0.479082322278646</v>
      </c>
      <c r="K57" s="2">
        <v>3.9179999999999996E-3</v>
      </c>
      <c r="L57" s="2">
        <v>2.189E-3</v>
      </c>
      <c r="M57" s="2">
        <v>-6.0240959999999996E-3</v>
      </c>
      <c r="N57" s="2">
        <f t="shared" si="6"/>
        <v>1.0002351123393094E-2</v>
      </c>
      <c r="O57" s="2">
        <f t="shared" si="7"/>
        <v>8.2628723361888312E-3</v>
      </c>
    </row>
    <row r="58" spans="1:15" x14ac:dyDescent="0.2">
      <c r="A58" s="9">
        <v>11202</v>
      </c>
      <c r="B58" s="2">
        <f t="shared" si="0"/>
        <v>-0.13017466862229954</v>
      </c>
      <c r="C58" s="10">
        <f t="shared" si="4"/>
        <v>0.86982533137770046</v>
      </c>
      <c r="D58" s="5">
        <f t="shared" si="5"/>
        <v>1.5894660103990406</v>
      </c>
      <c r="E58" s="2">
        <f>D58/MAX($D$2:D58)</f>
        <v>0.61808402820640906</v>
      </c>
      <c r="F58" s="5">
        <f t="shared" si="1"/>
        <v>0.20125124527125746</v>
      </c>
      <c r="G58" s="5">
        <f>INDEX(LINEST($F$2:$F$1177),1)+G57</f>
        <v>9.4222806323344704E-2</v>
      </c>
      <c r="H58" s="5">
        <f t="shared" si="2"/>
        <v>1.2422894765494776</v>
      </c>
      <c r="I58" s="8">
        <f t="shared" si="3"/>
        <v>0.27946508475131204</v>
      </c>
      <c r="K58" s="2">
        <v>-0.124903</v>
      </c>
      <c r="L58" s="2">
        <v>6.2700000000000004E-3</v>
      </c>
      <c r="M58" s="2">
        <v>6.0606059999999996E-3</v>
      </c>
      <c r="N58" s="2">
        <f t="shared" si="6"/>
        <v>-0.13017466862229954</v>
      </c>
      <c r="O58" s="2">
        <f t="shared" si="7"/>
        <v>2.0813259037399945E-4</v>
      </c>
    </row>
    <row r="59" spans="1:15" x14ac:dyDescent="0.2">
      <c r="A59" s="9">
        <v>11232</v>
      </c>
      <c r="B59" s="2">
        <f t="shared" si="0"/>
        <v>-8.2385200355923338E-2</v>
      </c>
      <c r="C59" s="10">
        <f t="shared" si="4"/>
        <v>0.91761479964407666</v>
      </c>
      <c r="D59" s="5">
        <f t="shared" si="5"/>
        <v>1.4585175346733854</v>
      </c>
      <c r="E59" s="2">
        <f>D59/MAX($D$2:D59)</f>
        <v>0.56716305170582793</v>
      </c>
      <c r="F59" s="5">
        <f t="shared" si="1"/>
        <v>0.16391165468923385</v>
      </c>
      <c r="G59" s="5">
        <f>INDEX(LINEST($F$2:$F$1177),1)+G58</f>
        <v>9.6618765064173939E-2</v>
      </c>
      <c r="H59" s="5">
        <f t="shared" si="2"/>
        <v>1.2491620020543912</v>
      </c>
      <c r="I59" s="8">
        <f t="shared" si="3"/>
        <v>0.16759678270287193</v>
      </c>
      <c r="K59" s="2">
        <v>-8.7913000000000005E-2</v>
      </c>
      <c r="L59" s="2">
        <v>7.5760000000000003E-3</v>
      </c>
      <c r="M59" s="2">
        <v>-6.0240959999999996E-3</v>
      </c>
      <c r="N59" s="2">
        <f t="shared" si="6"/>
        <v>-8.2385200355923338E-2</v>
      </c>
      <c r="O59" s="2">
        <f t="shared" si="7"/>
        <v>1.3682520818935284E-2</v>
      </c>
    </row>
    <row r="60" spans="1:15" x14ac:dyDescent="0.2">
      <c r="A60" s="9">
        <v>11263</v>
      </c>
      <c r="B60" s="2">
        <f t="shared" si="0"/>
        <v>-1.975612810855143E-2</v>
      </c>
      <c r="C60" s="10">
        <f t="shared" si="4"/>
        <v>0.98024387189144857</v>
      </c>
      <c r="D60" s="5">
        <f t="shared" si="5"/>
        <v>1.4297028754098093</v>
      </c>
      <c r="E60" s="2">
        <f>D60/MAX($D$2:D60)</f>
        <v>0.55595810579789051</v>
      </c>
      <c r="F60" s="5">
        <f t="shared" si="1"/>
        <v>0.1552457906275099</v>
      </c>
      <c r="G60" s="5">
        <f>INDEX(LINEST($F$2:$F$1177),1)+G59</f>
        <v>9.9014723805003174E-2</v>
      </c>
      <c r="H60" s="5">
        <f t="shared" si="2"/>
        <v>1.2560725473668515</v>
      </c>
      <c r="I60" s="8">
        <f t="shared" si="3"/>
        <v>0.13823272262971198</v>
      </c>
      <c r="K60" s="2">
        <v>-2.5697000000000001E-2</v>
      </c>
      <c r="L60" s="2">
        <v>7.0439999999999999E-3</v>
      </c>
      <c r="M60" s="2">
        <v>-6.0606059999999996E-3</v>
      </c>
      <c r="N60" s="2">
        <f t="shared" si="6"/>
        <v>-1.975612810855143E-2</v>
      </c>
      <c r="O60" s="2">
        <f t="shared" si="7"/>
        <v>1.3184512133342485E-2</v>
      </c>
    </row>
    <row r="61" spans="1:15" x14ac:dyDescent="0.2">
      <c r="A61" s="9">
        <v>11293</v>
      </c>
      <c r="B61" s="2">
        <f t="shared" si="0"/>
        <v>-5.9837912973404128E-2</v>
      </c>
      <c r="C61" s="10">
        <f t="shared" si="4"/>
        <v>0.94016208702659587</v>
      </c>
      <c r="D61" s="5">
        <f t="shared" si="5"/>
        <v>1.3441524391732116</v>
      </c>
      <c r="E61" s="2">
        <f>D61/MAX($D$2:D61)</f>
        <v>0.52269073304629776</v>
      </c>
      <c r="F61" s="5">
        <f t="shared" si="1"/>
        <v>0.12844852447492638</v>
      </c>
      <c r="G61" s="5">
        <f>INDEX(LINEST($F$2:$F$1177),1)+G60</f>
        <v>0.10141068254583241</v>
      </c>
      <c r="H61" s="5">
        <f t="shared" si="2"/>
        <v>1.2630213228179463</v>
      </c>
      <c r="I61" s="8">
        <f t="shared" si="3"/>
        <v>6.4235745580488279E-2</v>
      </c>
      <c r="K61" s="2">
        <v>-7.7035999999999993E-2</v>
      </c>
      <c r="L61" s="2">
        <v>2.4099999999999998E-3</v>
      </c>
      <c r="M61" s="2">
        <v>-1.8292683000000001E-2</v>
      </c>
      <c r="N61" s="2">
        <f t="shared" si="6"/>
        <v>-5.9837912973404128E-2</v>
      </c>
      <c r="O61" s="2">
        <f t="shared" si="7"/>
        <v>2.108844728107484E-2</v>
      </c>
    </row>
    <row r="62" spans="1:15" x14ac:dyDescent="0.2">
      <c r="A62" s="9">
        <v>11324</v>
      </c>
      <c r="B62" s="2">
        <f t="shared" si="0"/>
        <v>7.6355880232363393E-2</v>
      </c>
      <c r="C62" s="10">
        <f t="shared" si="4"/>
        <v>1.0763558802323634</v>
      </c>
      <c r="D62" s="5">
        <f t="shared" si="5"/>
        <v>1.4467863818327604</v>
      </c>
      <c r="E62" s="2">
        <f>D62/MAX($D$2:D62)</f>
        <v>0.56260124405734713</v>
      </c>
      <c r="F62" s="5">
        <f t="shared" si="1"/>
        <v>0.16040441222483201</v>
      </c>
      <c r="G62" s="5">
        <f>INDEX(LINEST($F$2:$F$1177),1)+G61</f>
        <v>0.10380664128666164</v>
      </c>
      <c r="H62" s="5">
        <f t="shared" si="2"/>
        <v>1.2700085399023457</v>
      </c>
      <c r="I62" s="8">
        <f t="shared" si="3"/>
        <v>0.13919421513811825</v>
      </c>
      <c r="K62" s="2">
        <v>6.2984999999999999E-2</v>
      </c>
      <c r="L62" s="2">
        <v>-7.0899999999999999E-3</v>
      </c>
      <c r="M62" s="2">
        <v>-1.242236E-2</v>
      </c>
      <c r="N62" s="2">
        <f t="shared" si="6"/>
        <v>7.6355880232363393E-2</v>
      </c>
      <c r="O62" s="2">
        <f t="shared" si="7"/>
        <v>5.3994337093334899E-3</v>
      </c>
    </row>
    <row r="63" spans="1:15" x14ac:dyDescent="0.2">
      <c r="A63" s="9">
        <v>11355</v>
      </c>
      <c r="B63" s="2">
        <f t="shared" si="0"/>
        <v>0.12294610787971361</v>
      </c>
      <c r="C63" s="10">
        <f t="shared" si="4"/>
        <v>1.1229461078797136</v>
      </c>
      <c r="D63" s="5">
        <f t="shared" si="5"/>
        <v>1.6246631364124715</v>
      </c>
      <c r="E63" s="2">
        <f>D63/MAX($D$2:D63)</f>
        <v>0.63177087730248283</v>
      </c>
      <c r="F63" s="5">
        <f t="shared" si="1"/>
        <v>0.21076332644526236</v>
      </c>
      <c r="G63" s="5">
        <f>INDEX(LINEST($F$2:$F$1177),1)+G62</f>
        <v>0.10620260002749088</v>
      </c>
      <c r="H63" s="5">
        <f t="shared" si="2"/>
        <v>1.2770344112847387</v>
      </c>
      <c r="I63" s="8">
        <f t="shared" si="3"/>
        <v>0.27221562869085636</v>
      </c>
      <c r="K63" s="2">
        <v>0.108821</v>
      </c>
      <c r="L63" s="2">
        <v>9.8549999999999992E-3</v>
      </c>
      <c r="M63" s="2">
        <v>-1.2578616000000001E-2</v>
      </c>
      <c r="N63" s="2">
        <f t="shared" si="6"/>
        <v>0.12294610787971361</v>
      </c>
      <c r="O63" s="2">
        <f t="shared" si="7"/>
        <v>2.2719394539666871E-2</v>
      </c>
    </row>
    <row r="64" spans="1:15" x14ac:dyDescent="0.2">
      <c r="A64" s="9">
        <v>11383</v>
      </c>
      <c r="B64" s="2">
        <f t="shared" si="0"/>
        <v>-5.7327717713049786E-2</v>
      </c>
      <c r="C64" s="10">
        <f t="shared" si="4"/>
        <v>0.94267228228695021</v>
      </c>
      <c r="D64" s="5">
        <f t="shared" si="5"/>
        <v>1.5315249067494192</v>
      </c>
      <c r="E64" s="2">
        <f>D64/MAX($D$2:D64)</f>
        <v>0.59555289478916029</v>
      </c>
      <c r="F64" s="5">
        <f t="shared" si="1"/>
        <v>0.18512406400637121</v>
      </c>
      <c r="G64" s="5">
        <f>INDEX(LINEST($F$2:$F$1177),1)+G63</f>
        <v>0.10859855876832011</v>
      </c>
      <c r="H64" s="5">
        <f t="shared" si="2"/>
        <v>1.2840991508063062</v>
      </c>
      <c r="I64" s="8">
        <f t="shared" si="3"/>
        <v>0.19268430774037237</v>
      </c>
      <c r="K64" s="2">
        <v>-6.3331999999999999E-2</v>
      </c>
      <c r="L64" s="2">
        <v>5.1830000000000001E-3</v>
      </c>
      <c r="M64" s="2">
        <v>-6.3694270000000004E-3</v>
      </c>
      <c r="N64" s="2">
        <f t="shared" si="6"/>
        <v>-5.7327717713049786E-2</v>
      </c>
      <c r="O64" s="2">
        <f t="shared" si="7"/>
        <v>1.1626481022137369E-2</v>
      </c>
    </row>
    <row r="65" spans="1:15" x14ac:dyDescent="0.2">
      <c r="A65" s="9">
        <v>11414</v>
      </c>
      <c r="B65" s="2">
        <f t="shared" si="0"/>
        <v>-9.1606968117013965E-2</v>
      </c>
      <c r="C65" s="10">
        <f t="shared" si="4"/>
        <v>0.90839303188298604</v>
      </c>
      <c r="D65" s="5">
        <f t="shared" si="5"/>
        <v>1.3912265534464123</v>
      </c>
      <c r="E65" s="2">
        <f>D65/MAX($D$2:D65)</f>
        <v>0.54099609974421425</v>
      </c>
      <c r="F65" s="5">
        <f t="shared" si="1"/>
        <v>0.14339785817320666</v>
      </c>
      <c r="G65" s="5">
        <f>INDEX(LINEST($F$2:$F$1177),1)+G64</f>
        <v>0.11099451750914935</v>
      </c>
      <c r="H65" s="5">
        <f t="shared" si="2"/>
        <v>1.29120297349123</v>
      </c>
      <c r="I65" s="8">
        <f t="shared" si="3"/>
        <v>7.7465419464402885E-2</v>
      </c>
      <c r="K65" s="2">
        <v>-9.7430000000000003E-2</v>
      </c>
      <c r="L65" s="2">
        <v>8.3400000000000002E-3</v>
      </c>
      <c r="M65" s="2">
        <v>-6.4102559999999996E-3</v>
      </c>
      <c r="N65" s="2">
        <f t="shared" si="6"/>
        <v>-9.1606968117013965E-2</v>
      </c>
      <c r="O65" s="2">
        <f t="shared" si="7"/>
        <v>1.4845418935805821E-2</v>
      </c>
    </row>
    <row r="66" spans="1:15" x14ac:dyDescent="0.2">
      <c r="A66" s="9">
        <v>11444</v>
      </c>
      <c r="B66" s="2">
        <f t="shared" ref="B66:B129" si="8">IF($B$1=$K$1,K66,IF($B$1=$L$1,L66,IF($B$1=$M$1,M66,IF($B$1=$N$1,N66,IF($B$1=$O$1,O66,)))))</f>
        <v>-0.11996673185358819</v>
      </c>
      <c r="C66" s="10">
        <f t="shared" si="4"/>
        <v>0.88003326814641181</v>
      </c>
      <c r="D66" s="5">
        <f t="shared" si="5"/>
        <v>1.224325650561515</v>
      </c>
      <c r="E66" s="2">
        <f>D66/MAX($D$2:D66)</f>
        <v>0.47609456571236308</v>
      </c>
      <c r="F66" s="5">
        <f t="shared" ref="F66:F129" si="9">LOG(D66)</f>
        <v>8.7896948390775526E-2</v>
      </c>
      <c r="G66" s="5">
        <f>INDEX(LINEST($F$2:$F$1177),1)+G65</f>
        <v>0.11339047624997858</v>
      </c>
      <c r="H66" s="5">
        <f t="shared" ref="H66:H129" si="10">10^G66</f>
        <v>1.2983460955532362</v>
      </c>
      <c r="I66" s="8">
        <f t="shared" ref="I66:I129" si="11">D66/H66-1</f>
        <v>-5.7011335610156033E-2</v>
      </c>
      <c r="K66" s="2">
        <v>-0.13132199999999999</v>
      </c>
      <c r="L66" s="2">
        <v>1.1939999999999999E-2</v>
      </c>
      <c r="M66" s="2">
        <v>-1.2903226E-2</v>
      </c>
      <c r="N66" s="2">
        <f t="shared" si="6"/>
        <v>-0.11996673185358819</v>
      </c>
      <c r="O66" s="2">
        <f t="shared" si="7"/>
        <v>2.5167974057222597E-2</v>
      </c>
    </row>
    <row r="67" spans="1:15" x14ac:dyDescent="0.2">
      <c r="A67" s="9">
        <v>11475</v>
      </c>
      <c r="B67" s="2">
        <f t="shared" si="8"/>
        <v>0.15296949619243039</v>
      </c>
      <c r="C67" s="10">
        <f t="shared" ref="C67:C130" si="12">B67+1</f>
        <v>1.1529694961924304</v>
      </c>
      <c r="D67" s="5">
        <f t="shared" ref="D67:D130" si="13">(1+B67)*D66</f>
        <v>1.4116101285033795</v>
      </c>
      <c r="E67" s="2">
        <f>D67/MAX($D$2:D67)</f>
        <v>0.54892251156933725</v>
      </c>
      <c r="F67" s="5">
        <f t="shared" si="9"/>
        <v>0.14971476582376808</v>
      </c>
      <c r="G67" s="5">
        <f>INDEX(LINEST($F$2:$F$1177),1)+G66</f>
        <v>0.11578643499080782</v>
      </c>
      <c r="H67" s="5">
        <f t="shared" si="10"/>
        <v>1.3055287344021771</v>
      </c>
      <c r="I67" s="8">
        <f t="shared" si="11"/>
        <v>8.1255503081499647E-2</v>
      </c>
      <c r="K67" s="2">
        <v>0.13789799999999999</v>
      </c>
      <c r="L67" s="2">
        <v>-2.1430000000000001E-2</v>
      </c>
      <c r="M67" s="2">
        <v>-1.3071895E-2</v>
      </c>
      <c r="N67" s="2">
        <f t="shared" ref="N67:N130" si="14">(1+K67)/(1+M67)-1</f>
        <v>0.15296949619243039</v>
      </c>
      <c r="O67" s="2">
        <f t="shared" ref="O67:O130" si="15">(1+L67)/(1+M67)-1</f>
        <v>-8.4688083738378994E-3</v>
      </c>
    </row>
    <row r="68" spans="1:15" x14ac:dyDescent="0.2">
      <c r="A68" s="9">
        <v>11505</v>
      </c>
      <c r="B68" s="2">
        <f t="shared" si="8"/>
        <v>-6.4261000000000013E-2</v>
      </c>
      <c r="C68" s="10">
        <f t="shared" si="12"/>
        <v>0.93573899999999999</v>
      </c>
      <c r="D68" s="5">
        <f t="shared" si="13"/>
        <v>1.3208986500356239</v>
      </c>
      <c r="E68" s="2">
        <f>D68/MAX($D$2:D68)</f>
        <v>0.51364820205338002</v>
      </c>
      <c r="F68" s="5">
        <f t="shared" si="9"/>
        <v>0.12086949632849632</v>
      </c>
      <c r="G68" s="5">
        <f>INDEX(LINEST($F$2:$F$1177),1)+G67</f>
        <v>0.11818239373163705</v>
      </c>
      <c r="H68" s="5">
        <f t="shared" si="10"/>
        <v>1.3127511086506471</v>
      </c>
      <c r="I68" s="8">
        <f t="shared" si="11"/>
        <v>6.2064631530582837E-3</v>
      </c>
      <c r="K68" s="2">
        <v>-6.4260999999999999E-2</v>
      </c>
      <c r="L68" s="2">
        <v>1.645E-3</v>
      </c>
      <c r="M68" s="2">
        <v>0</v>
      </c>
      <c r="N68" s="2">
        <f t="shared" si="14"/>
        <v>-6.4261000000000013E-2</v>
      </c>
      <c r="O68" s="2">
        <f t="shared" si="15"/>
        <v>1.6449999999998965E-3</v>
      </c>
    </row>
    <row r="69" spans="1:15" x14ac:dyDescent="0.2">
      <c r="A69" s="9">
        <v>11536</v>
      </c>
      <c r="B69" s="2">
        <f t="shared" si="8"/>
        <v>8.523999999999976E-3</v>
      </c>
      <c r="C69" s="10">
        <f t="shared" si="12"/>
        <v>1.008524</v>
      </c>
      <c r="D69" s="5">
        <f t="shared" si="13"/>
        <v>1.3321579901285274</v>
      </c>
      <c r="E69" s="2">
        <f>D69/MAX($D$2:D69)</f>
        <v>0.51802653932768306</v>
      </c>
      <c r="F69" s="5">
        <f t="shared" si="9"/>
        <v>0.12455573397251604</v>
      </c>
      <c r="G69" s="5">
        <f>INDEX(LINEST($F$2:$F$1177),1)+G68</f>
        <v>0.12057835247246629</v>
      </c>
      <c r="H69" s="5">
        <f t="shared" si="10"/>
        <v>1.3200134381206383</v>
      </c>
      <c r="I69" s="8">
        <f t="shared" si="11"/>
        <v>9.2003245248621912E-3</v>
      </c>
      <c r="K69" s="2">
        <v>8.5240000000000003E-3</v>
      </c>
      <c r="L69" s="2">
        <v>1.6620000000000001E-3</v>
      </c>
      <c r="M69" s="2">
        <v>0</v>
      </c>
      <c r="N69" s="2">
        <f t="shared" si="14"/>
        <v>8.523999999999976E-3</v>
      </c>
      <c r="O69" s="2">
        <f t="shared" si="15"/>
        <v>1.6620000000000523E-3</v>
      </c>
    </row>
    <row r="70" spans="1:15" x14ac:dyDescent="0.2">
      <c r="A70" s="9">
        <v>11567</v>
      </c>
      <c r="B70" s="2">
        <f t="shared" si="8"/>
        <v>-0.2822466663460701</v>
      </c>
      <c r="C70" s="10">
        <f t="shared" si="12"/>
        <v>0.7177533336539299</v>
      </c>
      <c r="D70" s="5">
        <f t="shared" si="13"/>
        <v>0.95616083836846966</v>
      </c>
      <c r="E70" s="2">
        <f>D70/MAX($D$2:D70)</f>
        <v>0.37181527552365312</v>
      </c>
      <c r="F70" s="5">
        <f t="shared" si="9"/>
        <v>-1.9469047744145263E-2</v>
      </c>
      <c r="G70" s="5">
        <f>INDEX(LINEST($F$2:$F$1177),1)+G69</f>
        <v>0.12297431121329552</v>
      </c>
      <c r="H70" s="5">
        <f t="shared" si="10"/>
        <v>1.3273159438502291</v>
      </c>
      <c r="I70" s="8">
        <f t="shared" si="11"/>
        <v>-0.27962830342045497</v>
      </c>
      <c r="K70" s="2">
        <v>-0.28699999999999998</v>
      </c>
      <c r="L70" s="2">
        <v>-1.133E-2</v>
      </c>
      <c r="M70" s="2">
        <v>-6.6225169999999996E-3</v>
      </c>
      <c r="N70" s="2">
        <f t="shared" si="14"/>
        <v>-0.2822466663460701</v>
      </c>
      <c r="O70" s="2">
        <f t="shared" si="15"/>
        <v>-4.7388662221166111E-3</v>
      </c>
    </row>
    <row r="71" spans="1:15" x14ac:dyDescent="0.2">
      <c r="A71" s="9">
        <v>11597</v>
      </c>
      <c r="B71" s="2">
        <f t="shared" si="8"/>
        <v>8.5919463451650913E-2</v>
      </c>
      <c r="C71" s="10">
        <f t="shared" si="12"/>
        <v>1.0859194634516509</v>
      </c>
      <c r="D71" s="5">
        <f t="shared" si="13"/>
        <v>1.0383136645745692</v>
      </c>
      <c r="E71" s="2">
        <f>D71/MAX($D$2:D71)</f>
        <v>0.40376144449977314</v>
      </c>
      <c r="F71" s="5">
        <f t="shared" si="9"/>
        <v>1.632856952017853E-2</v>
      </c>
      <c r="G71" s="5">
        <f>INDEX(LINEST($F$2:$F$1177),1)+G70</f>
        <v>0.12537026995412476</v>
      </c>
      <c r="H71" s="5">
        <f t="shared" si="10"/>
        <v>1.3346588481003125</v>
      </c>
      <c r="I71" s="8">
        <f t="shared" si="11"/>
        <v>-0.22203815150781525</v>
      </c>
      <c r="K71" s="2">
        <v>7.868E-2</v>
      </c>
      <c r="L71" s="2">
        <v>-1.052E-2</v>
      </c>
      <c r="M71" s="2">
        <v>-6.6666670000000003E-3</v>
      </c>
      <c r="N71" s="2">
        <f t="shared" si="14"/>
        <v>8.5919463451650913E-2</v>
      </c>
      <c r="O71" s="2">
        <f t="shared" si="15"/>
        <v>-3.8791942966037718E-3</v>
      </c>
    </row>
    <row r="72" spans="1:15" x14ac:dyDescent="0.2">
      <c r="A72" s="9">
        <v>11628</v>
      </c>
      <c r="B72" s="2">
        <f t="shared" si="8"/>
        <v>-7.6862897764508498E-2</v>
      </c>
      <c r="C72" s="10">
        <f t="shared" si="12"/>
        <v>0.9231371022354915</v>
      </c>
      <c r="D72" s="5">
        <f t="shared" si="13"/>
        <v>0.95850586752688194</v>
      </c>
      <c r="E72" s="2">
        <f>D72/MAX($D$2:D72)</f>
        <v>0.37272716986993681</v>
      </c>
      <c r="F72" s="5">
        <f t="shared" si="9"/>
        <v>-1.8405224229061344E-2</v>
      </c>
      <c r="G72" s="5">
        <f>INDEX(LINEST($F$2:$F$1177),1)+G71</f>
        <v>0.12776622869495399</v>
      </c>
      <c r="H72" s="5">
        <f t="shared" si="10"/>
        <v>1.3420423743613616</v>
      </c>
      <c r="I72" s="8">
        <f t="shared" si="11"/>
        <v>-0.28578569064705828</v>
      </c>
      <c r="K72" s="2">
        <v>-8.9254E-2</v>
      </c>
      <c r="L72" s="2">
        <v>4.8679999999999999E-3</v>
      </c>
      <c r="M72" s="2">
        <v>-1.3422819000000001E-2</v>
      </c>
      <c r="N72" s="2">
        <f t="shared" si="14"/>
        <v>-7.6862897764508498E-2</v>
      </c>
      <c r="O72" s="2">
        <f t="shared" si="15"/>
        <v>1.8539673684181857E-2</v>
      </c>
    </row>
    <row r="73" spans="1:15" x14ac:dyDescent="0.2">
      <c r="A73" s="9">
        <v>11658</v>
      </c>
      <c r="B73" s="2">
        <f t="shared" si="8"/>
        <v>-0.12664883569420249</v>
      </c>
      <c r="C73" s="10">
        <f t="shared" si="12"/>
        <v>0.87335116430579751</v>
      </c>
      <c r="D73" s="5">
        <f t="shared" si="13"/>
        <v>0.83711221539854086</v>
      </c>
      <c r="E73" s="2">
        <f>D73/MAX($D$2:D73)</f>
        <v>0.32552170777431411</v>
      </c>
      <c r="F73" s="5">
        <f t="shared" si="9"/>
        <v>-7.7216320666502955E-2</v>
      </c>
      <c r="G73" s="5">
        <f>INDEX(LINEST($F$2:$F$1177),1)+G72</f>
        <v>0.13016218743578323</v>
      </c>
      <c r="H73" s="5">
        <f t="shared" si="10"/>
        <v>1.3494667473602306</v>
      </c>
      <c r="I73" s="8">
        <f t="shared" si="11"/>
        <v>-0.37967184664900855</v>
      </c>
      <c r="K73" s="2">
        <v>-0.13259000000000001</v>
      </c>
      <c r="L73" s="2">
        <v>-1.5910000000000001E-2</v>
      </c>
      <c r="M73" s="2">
        <v>-6.8027210000000003E-3</v>
      </c>
      <c r="N73" s="2">
        <f t="shared" si="14"/>
        <v>-0.12664883569420249</v>
      </c>
      <c r="O73" s="2">
        <f t="shared" si="15"/>
        <v>-9.1696576224711279E-3</v>
      </c>
    </row>
    <row r="74" spans="1:15" x14ac:dyDescent="0.2">
      <c r="A74" s="9">
        <v>11689</v>
      </c>
      <c r="B74" s="2">
        <f t="shared" si="8"/>
        <v>7.762447341028933E-3</v>
      </c>
      <c r="C74" s="10">
        <f t="shared" si="12"/>
        <v>1.0077624473410289</v>
      </c>
      <c r="D74" s="5">
        <f t="shared" si="13"/>
        <v>0.84361025488910413</v>
      </c>
      <c r="E74" s="2">
        <f>D74/MAX($D$2:D74)</f>
        <v>0.32804855288927404</v>
      </c>
      <c r="F74" s="5">
        <f t="shared" si="9"/>
        <v>-7.3858149635868897E-2</v>
      </c>
      <c r="G74" s="5">
        <f>INDEX(LINEST($F$2:$F$1177),1)+G73</f>
        <v>0.13255814617661246</v>
      </c>
      <c r="H74" s="5">
        <f t="shared" si="10"/>
        <v>1.356932193066996</v>
      </c>
      <c r="I74" s="8">
        <f t="shared" si="11"/>
        <v>-0.37829593903116099</v>
      </c>
      <c r="K74" s="2">
        <v>-1.2945E-2</v>
      </c>
      <c r="L74" s="2">
        <v>-3.1800000000000001E-3</v>
      </c>
      <c r="M74" s="2">
        <v>-2.0547945000000001E-2</v>
      </c>
      <c r="N74" s="2">
        <f t="shared" si="14"/>
        <v>7.762447341028933E-3</v>
      </c>
      <c r="O74" s="2">
        <f t="shared" si="15"/>
        <v>1.7732307478797393E-2</v>
      </c>
    </row>
    <row r="75" spans="1:15" x14ac:dyDescent="0.2">
      <c r="A75" s="9">
        <v>11720</v>
      </c>
      <c r="B75" s="2">
        <f t="shared" si="8"/>
        <v>7.006392909319259E-2</v>
      </c>
      <c r="C75" s="10">
        <f t="shared" si="12"/>
        <v>1.0700639290931926</v>
      </c>
      <c r="D75" s="5">
        <f t="shared" si="13"/>
        <v>0.90271690396994442</v>
      </c>
      <c r="E75" s="2">
        <f>D75/MAX($D$2:D75)</f>
        <v>0.35103292343803255</v>
      </c>
      <c r="F75" s="5">
        <f t="shared" si="9"/>
        <v>-4.4448425013245446E-2</v>
      </c>
      <c r="G75" s="5">
        <f>INDEX(LINEST($F$2:$F$1177),1)+G74</f>
        <v>0.1349541049174417</v>
      </c>
      <c r="H75" s="5">
        <f t="shared" si="10"/>
        <v>1.3644389387018325</v>
      </c>
      <c r="I75" s="8">
        <f t="shared" si="11"/>
        <v>-0.3383969935446024</v>
      </c>
      <c r="K75" s="2">
        <v>5.5098000000000001E-2</v>
      </c>
      <c r="L75" s="2">
        <v>1.2803999999999999E-2</v>
      </c>
      <c r="M75" s="2">
        <v>-1.3986014E-2</v>
      </c>
      <c r="N75" s="2">
        <f t="shared" si="14"/>
        <v>7.006392909319259E-2</v>
      </c>
      <c r="O75" s="2">
        <f t="shared" si="15"/>
        <v>2.717001419896703E-2</v>
      </c>
    </row>
    <row r="76" spans="1:15" x14ac:dyDescent="0.2">
      <c r="A76" s="9">
        <v>11749</v>
      </c>
      <c r="B76" s="2">
        <f t="shared" si="8"/>
        <v>-0.10140095676416183</v>
      </c>
      <c r="C76" s="10">
        <f t="shared" si="12"/>
        <v>0.89859904323583817</v>
      </c>
      <c r="D76" s="5">
        <f t="shared" si="13"/>
        <v>0.81118054622021007</v>
      </c>
      <c r="E76" s="2">
        <f>D76/MAX($D$2:D76)</f>
        <v>0.31543784914569528</v>
      </c>
      <c r="F76" s="5">
        <f t="shared" si="9"/>
        <v>-9.0882473161777652E-2</v>
      </c>
      <c r="G76" s="5">
        <f>INDEX(LINEST($F$2:$F$1177),1)+G75</f>
        <v>0.13735006365827093</v>
      </c>
      <c r="H76" s="5">
        <f t="shared" si="10"/>
        <v>1.3719872127419308</v>
      </c>
      <c r="I76" s="8">
        <f t="shared" si="11"/>
        <v>-0.40875502432777255</v>
      </c>
      <c r="K76" s="2">
        <v>-0.10777399999999999</v>
      </c>
      <c r="L76" s="2">
        <v>7.7840000000000001E-3</v>
      </c>
      <c r="M76" s="2">
        <v>-7.0921990000000004E-3</v>
      </c>
      <c r="N76" s="2">
        <f t="shared" si="14"/>
        <v>-0.10140095676416183</v>
      </c>
      <c r="O76" s="2">
        <f t="shared" si="15"/>
        <v>1.4982457570599683E-2</v>
      </c>
    </row>
    <row r="77" spans="1:15" x14ac:dyDescent="0.2">
      <c r="A77" s="9">
        <v>11780</v>
      </c>
      <c r="B77" s="2">
        <f t="shared" si="8"/>
        <v>-0.1745217267374789</v>
      </c>
      <c r="C77" s="10">
        <f t="shared" si="12"/>
        <v>0.8254782732625211</v>
      </c>
      <c r="D77" s="5">
        <f t="shared" si="13"/>
        <v>0.66961191659800767</v>
      </c>
      <c r="E77" s="2">
        <f>D77/MAX($D$2:D77)</f>
        <v>0.26038709103443214</v>
      </c>
      <c r="F77" s="5">
        <f t="shared" si="9"/>
        <v>-0.17417682612186502</v>
      </c>
      <c r="G77" s="5">
        <f>INDEX(LINEST($F$2:$F$1177),1)+G76</f>
        <v>0.13974602239910017</v>
      </c>
      <c r="H77" s="5">
        <f t="shared" si="10"/>
        <v>1.3795772449284496</v>
      </c>
      <c r="I77" s="8">
        <f t="shared" si="11"/>
        <v>-0.51462528172336119</v>
      </c>
      <c r="K77" s="2">
        <v>-0.180418</v>
      </c>
      <c r="L77" s="2">
        <v>1.9366000000000001E-2</v>
      </c>
      <c r="M77" s="2">
        <v>-7.1428569999999999E-3</v>
      </c>
      <c r="N77" s="2">
        <f t="shared" si="14"/>
        <v>-0.1745217267374789</v>
      </c>
      <c r="O77" s="2">
        <f t="shared" si="15"/>
        <v>2.6699568197597223E-2</v>
      </c>
    </row>
    <row r="78" spans="1:15" x14ac:dyDescent="0.2">
      <c r="A78" s="9">
        <v>11810</v>
      </c>
      <c r="B78" s="2">
        <f t="shared" si="8"/>
        <v>-0.19037471549984764</v>
      </c>
      <c r="C78" s="10">
        <f t="shared" si="12"/>
        <v>0.80962528450015236</v>
      </c>
      <c r="D78" s="5">
        <f t="shared" si="13"/>
        <v>0.54213473848035421</v>
      </c>
      <c r="E78" s="2">
        <f>D78/MAX($D$2:D78)</f>
        <v>0.21081597265891919</v>
      </c>
      <c r="F78" s="5">
        <f t="shared" si="9"/>
        <v>-0.26589276344997309</v>
      </c>
      <c r="G78" s="5">
        <f>INDEX(LINEST($F$2:$F$1177),1)+G77</f>
        <v>0.1421419811399294</v>
      </c>
      <c r="H78" s="5">
        <f t="shared" si="10"/>
        <v>1.3872092662735096</v>
      </c>
      <c r="I78" s="8">
        <f t="shared" si="11"/>
        <v>-0.6091903711566875</v>
      </c>
      <c r="K78" s="2">
        <v>-0.20202400000000001</v>
      </c>
      <c r="L78" s="2">
        <v>-8.9999999999999993E-3</v>
      </c>
      <c r="M78" s="2">
        <v>-1.4388489000000001E-2</v>
      </c>
      <c r="N78" s="2">
        <f t="shared" si="14"/>
        <v>-0.19037471549984764</v>
      </c>
      <c r="O78" s="2">
        <f t="shared" si="15"/>
        <v>5.4671530718353178E-3</v>
      </c>
    </row>
    <row r="79" spans="1:15" x14ac:dyDescent="0.2">
      <c r="A79" s="9">
        <v>11841</v>
      </c>
      <c r="B79" s="2">
        <f t="shared" si="8"/>
        <v>-1.95154485279736E-4</v>
      </c>
      <c r="C79" s="10">
        <f t="shared" si="12"/>
        <v>0.99980484551472026</v>
      </c>
      <c r="D79" s="5">
        <f t="shared" si="13"/>
        <v>0.54202893845451383</v>
      </c>
      <c r="E79" s="2">
        <f>D79/MAX($D$2:D79)</f>
        <v>0.21077483097628619</v>
      </c>
      <c r="F79" s="5">
        <f t="shared" si="9"/>
        <v>-0.26597752623723681</v>
      </c>
      <c r="G79" s="5">
        <f>INDEX(LINEST($F$2:$F$1177),1)+G78</f>
        <v>0.14453793988075864</v>
      </c>
      <c r="H79" s="5">
        <f t="shared" si="10"/>
        <v>1.3948835090672242</v>
      </c>
      <c r="I79" s="8">
        <f t="shared" si="11"/>
        <v>-0.61141634055378913</v>
      </c>
      <c r="K79" s="2">
        <v>-7.4929999999999997E-3</v>
      </c>
      <c r="L79" s="2">
        <v>1.0779E-2</v>
      </c>
      <c r="M79" s="2">
        <v>-7.2992700000000001E-3</v>
      </c>
      <c r="N79" s="2">
        <f t="shared" si="14"/>
        <v>-1.95154485279736E-4</v>
      </c>
      <c r="O79" s="2">
        <f t="shared" si="15"/>
        <v>1.8211198454543442E-2</v>
      </c>
    </row>
    <row r="80" spans="1:15" x14ac:dyDescent="0.2">
      <c r="A80" s="9">
        <v>11871</v>
      </c>
      <c r="B80" s="2">
        <f t="shared" si="8"/>
        <v>0.33674699999999991</v>
      </c>
      <c r="C80" s="10">
        <f t="shared" si="12"/>
        <v>1.3367469999999999</v>
      </c>
      <c r="D80" s="5">
        <f t="shared" si="13"/>
        <v>0.72455555739225597</v>
      </c>
      <c r="E80" s="2">
        <f>D80/MAX($D$2:D80)</f>
        <v>0.28175262298305759</v>
      </c>
      <c r="F80" s="5">
        <f t="shared" si="9"/>
        <v>-0.13992830813095752</v>
      </c>
      <c r="G80" s="5">
        <f>INDEX(LINEST($F$2:$F$1177),1)+G79</f>
        <v>0.14693389862158787</v>
      </c>
      <c r="H80" s="5">
        <f t="shared" si="10"/>
        <v>1.4026002068847687</v>
      </c>
      <c r="I80" s="8">
        <f t="shared" si="11"/>
        <v>-0.48341975579661223</v>
      </c>
      <c r="K80" s="2">
        <v>0.33674700000000002</v>
      </c>
      <c r="L80" s="2">
        <v>1.2023000000000001E-2</v>
      </c>
      <c r="M80" s="2">
        <v>0</v>
      </c>
      <c r="N80" s="2">
        <f t="shared" si="14"/>
        <v>0.33674699999999991</v>
      </c>
      <c r="O80" s="2">
        <f t="shared" si="15"/>
        <v>1.2022999999999895E-2</v>
      </c>
    </row>
    <row r="81" spans="1:15" x14ac:dyDescent="0.2">
      <c r="A81" s="9">
        <v>11902</v>
      </c>
      <c r="B81" s="2">
        <f t="shared" si="8"/>
        <v>0.37248278494118825</v>
      </c>
      <c r="C81" s="10">
        <f t="shared" si="12"/>
        <v>1.3724827849411882</v>
      </c>
      <c r="D81" s="5">
        <f t="shared" si="13"/>
        <v>0.99444002925433839</v>
      </c>
      <c r="E81" s="2">
        <f>D81/MAX($D$2:D81)</f>
        <v>0.38670062465627153</v>
      </c>
      <c r="F81" s="5">
        <f t="shared" si="9"/>
        <v>-2.4214023326427224E-3</v>
      </c>
      <c r="G81" s="5">
        <f>INDEX(LINEST($F$2:$F$1177),1)+G80</f>
        <v>0.14932985736241711</v>
      </c>
      <c r="H81" s="5">
        <f t="shared" si="10"/>
        <v>1.4103595945934906</v>
      </c>
      <c r="I81" s="8">
        <f t="shared" si="11"/>
        <v>-0.29490320548996807</v>
      </c>
      <c r="K81" s="2">
        <v>0.36239100000000002</v>
      </c>
      <c r="L81" s="2">
        <v>1.2359E-2</v>
      </c>
      <c r="M81" s="2">
        <v>-7.352941E-3</v>
      </c>
      <c r="N81" s="2">
        <f t="shared" si="14"/>
        <v>0.37248278494118825</v>
      </c>
      <c r="O81" s="2">
        <f t="shared" si="15"/>
        <v>1.9857955374247505E-2</v>
      </c>
    </row>
    <row r="82" spans="1:15" x14ac:dyDescent="0.2">
      <c r="A82" s="9">
        <v>11933</v>
      </c>
      <c r="B82" s="2">
        <f t="shared" si="8"/>
        <v>-2.4143433236359035E-2</v>
      </c>
      <c r="C82" s="10">
        <f t="shared" si="12"/>
        <v>0.97585656676364096</v>
      </c>
      <c r="D82" s="5">
        <f t="shared" si="13"/>
        <v>0.97043083280047338</v>
      </c>
      <c r="E82" s="2">
        <f>D82/MAX($D$2:D82)</f>
        <v>0.37736434394242452</v>
      </c>
      <c r="F82" s="5">
        <f t="shared" si="9"/>
        <v>-1.3035413396242965E-2</v>
      </c>
      <c r="G82" s="5">
        <f>INDEX(LINEST($F$2:$F$1177),1)+G81</f>
        <v>0.15172581610324634</v>
      </c>
      <c r="H82" s="5">
        <f t="shared" si="10"/>
        <v>1.4181619083600576</v>
      </c>
      <c r="I82" s="8">
        <f t="shared" si="11"/>
        <v>-0.31571224196631686</v>
      </c>
      <c r="K82" s="2">
        <v>-3.1371999999999997E-2</v>
      </c>
      <c r="L82" s="2">
        <v>2.7230000000000002E-3</v>
      </c>
      <c r="M82" s="2">
        <v>-7.4074070000000004E-3</v>
      </c>
      <c r="N82" s="2">
        <f t="shared" si="14"/>
        <v>-2.4143433236359035E-2</v>
      </c>
      <c r="O82" s="2">
        <f t="shared" si="15"/>
        <v>1.0206007048049859E-2</v>
      </c>
    </row>
    <row r="83" spans="1:15" x14ac:dyDescent="0.2">
      <c r="A83" s="9">
        <v>11963</v>
      </c>
      <c r="B83" s="2">
        <f t="shared" si="8"/>
        <v>-0.12318258608379395</v>
      </c>
      <c r="C83" s="10">
        <f t="shared" si="12"/>
        <v>0.87681741391620605</v>
      </c>
      <c r="D83" s="5">
        <f t="shared" si="13"/>
        <v>0.85089065320066115</v>
      </c>
      <c r="E83" s="2">
        <f>D83/MAX($D$2:D83)</f>
        <v>0.33087962815978239</v>
      </c>
      <c r="F83" s="5">
        <f t="shared" si="9"/>
        <v>-7.0126246922216792E-2</v>
      </c>
      <c r="G83" s="5">
        <f>INDEX(LINEST($F$2:$F$1177),1)+G82</f>
        <v>0.15412177484407558</v>
      </c>
      <c r="H83" s="5">
        <f t="shared" si="10"/>
        <v>1.4260073856576456</v>
      </c>
      <c r="I83" s="8">
        <f t="shared" si="11"/>
        <v>-0.40330557768587738</v>
      </c>
      <c r="K83" s="2">
        <v>-0.12972600000000001</v>
      </c>
      <c r="L83" s="2">
        <v>4.5269999999999998E-3</v>
      </c>
      <c r="M83" s="2">
        <v>-7.462687E-3</v>
      </c>
      <c r="N83" s="2">
        <f t="shared" si="14"/>
        <v>-0.12318258608379395</v>
      </c>
      <c r="O83" s="2">
        <f t="shared" si="15"/>
        <v>1.2079835027824171E-2</v>
      </c>
    </row>
    <row r="84" spans="1:15" x14ac:dyDescent="0.2">
      <c r="A84" s="9">
        <v>11994</v>
      </c>
      <c r="B84" s="2">
        <f t="shared" si="8"/>
        <v>-4.8067613629152017E-2</v>
      </c>
      <c r="C84" s="10">
        <f t="shared" si="12"/>
        <v>0.95193238637084798</v>
      </c>
      <c r="D84" s="5">
        <f t="shared" si="13"/>
        <v>0.80999037004195495</v>
      </c>
      <c r="E84" s="2">
        <f>D84/MAX($D$2:D84)</f>
        <v>0.31497503403564042</v>
      </c>
      <c r="F84" s="5">
        <f t="shared" si="9"/>
        <v>-9.152014440838864E-2</v>
      </c>
      <c r="G84" s="5">
        <f>INDEX(LINEST($F$2:$F$1177),1)+G83</f>
        <v>0.15651773358490481</v>
      </c>
      <c r="H84" s="5">
        <f t="shared" si="10"/>
        <v>1.4338962652731666</v>
      </c>
      <c r="I84" s="8">
        <f t="shared" si="11"/>
        <v>-0.43511229531820661</v>
      </c>
      <c r="K84" s="2">
        <v>-5.5225000000000003E-2</v>
      </c>
      <c r="L84" s="2">
        <v>3.1410000000000001E-3</v>
      </c>
      <c r="M84" s="2">
        <v>-7.5187969999999998E-3</v>
      </c>
      <c r="N84" s="2">
        <f t="shared" si="14"/>
        <v>-4.8067613629152017E-2</v>
      </c>
      <c r="O84" s="2">
        <f t="shared" si="15"/>
        <v>1.0740553037960288E-2</v>
      </c>
    </row>
    <row r="85" spans="1:15" x14ac:dyDescent="0.2">
      <c r="A85" s="9">
        <v>12024</v>
      </c>
      <c r="B85" s="2">
        <f t="shared" si="8"/>
        <v>5.2484366862130649E-2</v>
      </c>
      <c r="C85" s="10">
        <f t="shared" si="12"/>
        <v>1.0524843668621306</v>
      </c>
      <c r="D85" s="5">
        <f t="shared" si="13"/>
        <v>0.85250220177802982</v>
      </c>
      <c r="E85" s="2">
        <f>D85/MAX($D$2:D85)</f>
        <v>0.33150629927437908</v>
      </c>
      <c r="F85" s="5">
        <f t="shared" si="9"/>
        <v>-6.9304490671166841E-2</v>
      </c>
      <c r="G85" s="5">
        <f>INDEX(LINEST($F$2:$F$1177),1)+G84</f>
        <v>0.15891369232573405</v>
      </c>
      <c r="H85" s="5">
        <f t="shared" si="10"/>
        <v>1.4418287873145361</v>
      </c>
      <c r="I85" s="8">
        <f t="shared" si="11"/>
        <v>-0.40873548282674443</v>
      </c>
      <c r="K85" s="2">
        <v>4.4511000000000002E-2</v>
      </c>
      <c r="L85" s="2">
        <v>1.1753E-2</v>
      </c>
      <c r="M85" s="2">
        <v>-7.5757580000000001E-3</v>
      </c>
      <c r="N85" s="2">
        <f t="shared" si="14"/>
        <v>5.2484366862130649E-2</v>
      </c>
      <c r="O85" s="2">
        <f t="shared" si="15"/>
        <v>1.9476305779317915E-2</v>
      </c>
    </row>
    <row r="86" spans="1:15" x14ac:dyDescent="0.2">
      <c r="A86" s="9">
        <v>12055</v>
      </c>
      <c r="B86" s="2">
        <f t="shared" si="8"/>
        <v>2.8164163237032636E-2</v>
      </c>
      <c r="C86" s="10">
        <f t="shared" si="12"/>
        <v>1.0281641632370326</v>
      </c>
      <c r="D86" s="5">
        <f t="shared" si="13"/>
        <v>0.87651221294883597</v>
      </c>
      <c r="E86" s="2">
        <f>D86/MAX($D$2:D86)</f>
        <v>0.34084289680124724</v>
      </c>
      <c r="F86" s="5">
        <f t="shared" si="9"/>
        <v>-5.7242028253203833E-2</v>
      </c>
      <c r="G86" s="5">
        <f>INDEX(LINEST($F$2:$F$1177),1)+G85</f>
        <v>0.16130965106656328</v>
      </c>
      <c r="H86" s="5">
        <f t="shared" si="10"/>
        <v>1.4498051932179818</v>
      </c>
      <c r="I86" s="8">
        <f t="shared" si="11"/>
        <v>-0.39542759465267674</v>
      </c>
      <c r="K86" s="2">
        <v>1.2467000000000001E-2</v>
      </c>
      <c r="L86" s="2">
        <v>-1.5499999999999999E-3</v>
      </c>
      <c r="M86" s="2">
        <v>-1.5267176E-2</v>
      </c>
      <c r="N86" s="2">
        <f t="shared" si="14"/>
        <v>2.8164163237032636E-2</v>
      </c>
      <c r="O86" s="2">
        <f t="shared" si="15"/>
        <v>1.3929845401395857E-2</v>
      </c>
    </row>
    <row r="87" spans="1:15" x14ac:dyDescent="0.2">
      <c r="A87" s="9">
        <v>12086</v>
      </c>
      <c r="B87" s="2">
        <f t="shared" si="8"/>
        <v>-0.13668629131139176</v>
      </c>
      <c r="C87" s="10">
        <f t="shared" si="12"/>
        <v>0.86331370868860824</v>
      </c>
      <c r="D87" s="5">
        <f t="shared" si="13"/>
        <v>0.75670500927171869</v>
      </c>
      <c r="E87" s="2">
        <f>D87/MAX($D$2:D87)</f>
        <v>0.29425434531765332</v>
      </c>
      <c r="F87" s="5">
        <f t="shared" si="9"/>
        <v>-0.12107339105970251</v>
      </c>
      <c r="G87" s="5">
        <f>INDEX(LINEST($F$2:$F$1177),1)+G86</f>
        <v>0.16370560980739252</v>
      </c>
      <c r="H87" s="5">
        <f t="shared" si="10"/>
        <v>1.4578257257553915</v>
      </c>
      <c r="I87" s="8">
        <f t="shared" si="11"/>
        <v>-0.48093589247121971</v>
      </c>
      <c r="K87" s="2">
        <v>-0.15007100000000001</v>
      </c>
      <c r="L87" s="2">
        <v>-1.1E-4</v>
      </c>
      <c r="M87" s="2">
        <v>-1.5503876E-2</v>
      </c>
      <c r="N87" s="2">
        <f t="shared" si="14"/>
        <v>-0.13668629131139176</v>
      </c>
      <c r="O87" s="2">
        <f t="shared" si="15"/>
        <v>1.5636299244586871E-2</v>
      </c>
    </row>
    <row r="88" spans="1:15" x14ac:dyDescent="0.2">
      <c r="A88" s="9">
        <v>12114</v>
      </c>
      <c r="B88" s="2">
        <f t="shared" si="8"/>
        <v>3.9493992327490623E-2</v>
      </c>
      <c r="C88" s="10">
        <f t="shared" si="12"/>
        <v>1.0394939923274906</v>
      </c>
      <c r="D88" s="5">
        <f t="shared" si="13"/>
        <v>0.78659031110206967</v>
      </c>
      <c r="E88" s="2">
        <f>D88/MAX($D$2:D88)</f>
        <v>0.30587562417395953</v>
      </c>
      <c r="F88" s="5">
        <f t="shared" si="9"/>
        <v>-0.10425140735523465</v>
      </c>
      <c r="G88" s="5">
        <f>INDEX(LINEST($F$2:$F$1177),1)+G87</f>
        <v>0.16610156854822175</v>
      </c>
      <c r="H88" s="5">
        <f t="shared" si="10"/>
        <v>1.465890629041702</v>
      </c>
      <c r="I88" s="8">
        <f t="shared" si="11"/>
        <v>-0.46340450268360878</v>
      </c>
      <c r="K88" s="2">
        <v>3.1308999999999997E-2</v>
      </c>
      <c r="L88" s="2">
        <v>9.9000000000000008E-3</v>
      </c>
      <c r="M88" s="2">
        <v>-7.8740159999999993E-3</v>
      </c>
      <c r="N88" s="2">
        <f t="shared" si="14"/>
        <v>3.9493992327490623E-2</v>
      </c>
      <c r="O88" s="2">
        <f t="shared" si="15"/>
        <v>1.7915079623597618E-2</v>
      </c>
    </row>
    <row r="89" spans="1:15" x14ac:dyDescent="0.2">
      <c r="A89" s="9">
        <v>12145</v>
      </c>
      <c r="B89" s="2">
        <f t="shared" si="8"/>
        <v>0.37872100000000009</v>
      </c>
      <c r="C89" s="10">
        <f t="shared" si="12"/>
        <v>1.3787210000000001</v>
      </c>
      <c r="D89" s="5">
        <f t="shared" si="13"/>
        <v>1.0844885803129567</v>
      </c>
      <c r="E89" s="2">
        <f>D89/MAX($D$2:D89)</f>
        <v>0.42171714643674568</v>
      </c>
      <c r="F89" s="5">
        <f t="shared" si="9"/>
        <v>3.5224983244467725E-2</v>
      </c>
      <c r="G89" s="5">
        <f>INDEX(LINEST($F$2:$F$1177),1)+G88</f>
        <v>0.16849752728905099</v>
      </c>
      <c r="H89" s="5">
        <f t="shared" si="10"/>
        <v>1.47400014854233</v>
      </c>
      <c r="I89" s="8">
        <f t="shared" si="11"/>
        <v>-0.26425476864067454</v>
      </c>
      <c r="K89" s="2">
        <v>0.37872099999999997</v>
      </c>
      <c r="L89" s="2">
        <v>5.6909999999999999E-3</v>
      </c>
      <c r="M89" s="2">
        <v>0</v>
      </c>
      <c r="N89" s="2">
        <f t="shared" si="14"/>
        <v>0.37872100000000009</v>
      </c>
      <c r="O89" s="2">
        <f t="shared" si="15"/>
        <v>5.6909999999998906E-3</v>
      </c>
    </row>
    <row r="90" spans="1:15" x14ac:dyDescent="0.2">
      <c r="A90" s="9">
        <v>12175</v>
      </c>
      <c r="B90" s="2">
        <f t="shared" si="8"/>
        <v>0.21391000000000004</v>
      </c>
      <c r="C90" s="10">
        <f t="shared" si="12"/>
        <v>1.21391</v>
      </c>
      <c r="D90" s="5">
        <f t="shared" si="13"/>
        <v>1.3164715325277012</v>
      </c>
      <c r="E90" s="2">
        <f>D90/MAX($D$2:D90)</f>
        <v>0.51192666123102992</v>
      </c>
      <c r="F90" s="5">
        <f t="shared" si="9"/>
        <v>0.11941147232943661</v>
      </c>
      <c r="G90" s="5">
        <f>INDEX(LINEST($F$2:$F$1177),1)+G89</f>
        <v>0.17089348602988022</v>
      </c>
      <c r="H90" s="5">
        <f t="shared" si="10"/>
        <v>1.4821545310806419</v>
      </c>
      <c r="I90" s="8">
        <f t="shared" si="11"/>
        <v>-0.11178523904126303</v>
      </c>
      <c r="K90" s="2">
        <v>0.21390999999999999</v>
      </c>
      <c r="L90" s="2">
        <v>1.9894999999999999E-2</v>
      </c>
      <c r="M90" s="2">
        <v>0</v>
      </c>
      <c r="N90" s="2">
        <f t="shared" si="14"/>
        <v>0.21391000000000004</v>
      </c>
      <c r="O90" s="2">
        <f t="shared" si="15"/>
        <v>1.9894999999999996E-2</v>
      </c>
    </row>
    <row r="91" spans="1:15" x14ac:dyDescent="0.2">
      <c r="A91" s="9">
        <v>12206</v>
      </c>
      <c r="B91" s="2">
        <f t="shared" si="8"/>
        <v>0.1225409448111785</v>
      </c>
      <c r="C91" s="10">
        <f t="shared" si="12"/>
        <v>1.1225409448111785</v>
      </c>
      <c r="D91" s="5">
        <f t="shared" si="13"/>
        <v>1.4777931979406658</v>
      </c>
      <c r="E91" s="2">
        <f>D91/MAX($D$2:D91)</f>
        <v>0.57465863797231242</v>
      </c>
      <c r="F91" s="5">
        <f t="shared" si="9"/>
        <v>0.16961366323531074</v>
      </c>
      <c r="G91" s="5">
        <f>INDEX(LINEST($F$2:$F$1177),1)+G90</f>
        <v>0.17328944477070946</v>
      </c>
      <c r="H91" s="5">
        <f t="shared" si="10"/>
        <v>1.4903540248454665</v>
      </c>
      <c r="I91" s="8">
        <f t="shared" si="11"/>
        <v>-8.4280826537863618E-3</v>
      </c>
      <c r="K91" s="2">
        <v>0.13145000000000001</v>
      </c>
      <c r="L91" s="2">
        <v>7.6300000000000001E-4</v>
      </c>
      <c r="M91" s="2">
        <v>7.9365080000000001E-3</v>
      </c>
      <c r="N91" s="2">
        <f t="shared" si="14"/>
        <v>0.1225409448111785</v>
      </c>
      <c r="O91" s="2">
        <f t="shared" si="15"/>
        <v>-7.1170236845909951E-3</v>
      </c>
    </row>
    <row r="92" spans="1:15" x14ac:dyDescent="0.2">
      <c r="A92" s="9">
        <v>12236</v>
      </c>
      <c r="B92" s="2">
        <f t="shared" si="8"/>
        <v>-0.12420412214409016</v>
      </c>
      <c r="C92" s="10">
        <f t="shared" si="12"/>
        <v>0.87579587785590984</v>
      </c>
      <c r="D92" s="5">
        <f t="shared" si="13"/>
        <v>1.2942451910799377</v>
      </c>
      <c r="E92" s="2">
        <f>D92/MAX($D$2:D92)</f>
        <v>0.50328366631044286</v>
      </c>
      <c r="F92" s="5">
        <f t="shared" si="9"/>
        <v>0.11201655998472072</v>
      </c>
      <c r="G92" s="5">
        <f>INDEX(LINEST($F$2:$F$1177),1)+G91</f>
        <v>0.17568540351153869</v>
      </c>
      <c r="H92" s="5">
        <f t="shared" si="10"/>
        <v>1.4985988793986502</v>
      </c>
      <c r="I92" s="8">
        <f t="shared" si="11"/>
        <v>-0.13636316637358925</v>
      </c>
      <c r="K92" s="2">
        <v>-9.6619999999999998E-2</v>
      </c>
      <c r="L92" s="2">
        <v>-5.8E-4</v>
      </c>
      <c r="M92" s="2">
        <v>3.1496062999999998E-2</v>
      </c>
      <c r="N92" s="2">
        <f t="shared" si="14"/>
        <v>-0.12420412214409016</v>
      </c>
      <c r="O92" s="2">
        <f t="shared" si="15"/>
        <v>-3.1096641228770316E-2</v>
      </c>
    </row>
    <row r="93" spans="1:15" x14ac:dyDescent="0.2">
      <c r="A93" s="9">
        <v>12267</v>
      </c>
      <c r="B93" s="2">
        <f t="shared" si="8"/>
        <v>0.11173844673387356</v>
      </c>
      <c r="C93" s="10">
        <f t="shared" si="12"/>
        <v>1.1117384467338736</v>
      </c>
      <c r="D93" s="5">
        <f t="shared" si="13"/>
        <v>1.4388621384239955</v>
      </c>
      <c r="E93" s="2">
        <f>D93/MAX($D$2:D93)</f>
        <v>0.55951980145050084</v>
      </c>
      <c r="F93" s="5">
        <f t="shared" si="9"/>
        <v>0.15801918490956274</v>
      </c>
      <c r="G93" s="5">
        <f>INDEX(LINEST($F$2:$F$1177),1)+G92</f>
        <v>0.17808136225236793</v>
      </c>
      <c r="H93" s="5">
        <f t="shared" si="10"/>
        <v>1.5068893456826509</v>
      </c>
      <c r="I93" s="8">
        <f t="shared" si="11"/>
        <v>-4.5144129164864322E-2</v>
      </c>
      <c r="K93" s="2">
        <v>0.120225</v>
      </c>
      <c r="L93" s="2">
        <v>7.2649999999999998E-3</v>
      </c>
      <c r="M93" s="2">
        <v>7.6335880000000002E-3</v>
      </c>
      <c r="N93" s="2">
        <f t="shared" si="14"/>
        <v>0.11173844673387356</v>
      </c>
      <c r="O93" s="2">
        <f t="shared" si="15"/>
        <v>-3.6579566658900831E-4</v>
      </c>
    </row>
    <row r="94" spans="1:15" x14ac:dyDescent="0.2">
      <c r="A94" s="9">
        <v>12298</v>
      </c>
      <c r="B94" s="2">
        <f t="shared" si="8"/>
        <v>-0.10442399999999996</v>
      </c>
      <c r="C94" s="10">
        <f t="shared" si="12"/>
        <v>0.89557600000000004</v>
      </c>
      <c r="D94" s="5">
        <f t="shared" si="13"/>
        <v>1.2886103984812083</v>
      </c>
      <c r="E94" s="2">
        <f>D94/MAX($D$2:D94)</f>
        <v>0.50109250570383379</v>
      </c>
      <c r="F94" s="5">
        <f t="shared" si="9"/>
        <v>0.11012163157713475</v>
      </c>
      <c r="G94" s="5">
        <f>INDEX(LINEST($F$2:$F$1177),1)+G93</f>
        <v>0.18047732099319716</v>
      </c>
      <c r="H94" s="5">
        <f t="shared" si="10"/>
        <v>1.5152256760281764</v>
      </c>
      <c r="I94" s="8">
        <f t="shared" si="11"/>
        <v>-0.14955876285108172</v>
      </c>
      <c r="K94" s="2">
        <v>-0.104424</v>
      </c>
      <c r="L94" s="2">
        <v>2.581E-3</v>
      </c>
      <c r="M94" s="2">
        <v>0</v>
      </c>
      <c r="N94" s="2">
        <f t="shared" si="14"/>
        <v>-0.10442399999999996</v>
      </c>
      <c r="O94" s="2">
        <f t="shared" si="15"/>
        <v>2.5809999999999444E-3</v>
      </c>
    </row>
    <row r="95" spans="1:15" x14ac:dyDescent="0.2">
      <c r="A95" s="9">
        <v>12328</v>
      </c>
      <c r="B95" s="2">
        <f t="shared" si="8"/>
        <v>-8.3104999999999984E-2</v>
      </c>
      <c r="C95" s="10">
        <f t="shared" si="12"/>
        <v>0.91689500000000002</v>
      </c>
      <c r="D95" s="5">
        <f t="shared" si="13"/>
        <v>1.1815204313154275</v>
      </c>
      <c r="E95" s="2">
        <f>D95/MAX($D$2:D95)</f>
        <v>0.45944921301731673</v>
      </c>
      <c r="F95" s="5">
        <f t="shared" si="9"/>
        <v>7.2441236024103642E-2</v>
      </c>
      <c r="G95" s="5">
        <f>INDEX(LINEST($F$2:$F$1177),1)+G94</f>
        <v>0.18287327973402639</v>
      </c>
      <c r="H95" s="5">
        <f t="shared" si="10"/>
        <v>1.5236081241618653</v>
      </c>
      <c r="I95" s="8">
        <f t="shared" si="11"/>
        <v>-0.22452472353061237</v>
      </c>
      <c r="K95" s="2">
        <v>-8.3104999999999998E-2</v>
      </c>
      <c r="L95" s="2">
        <v>-2.4599999999999999E-3</v>
      </c>
      <c r="M95" s="2">
        <v>0</v>
      </c>
      <c r="N95" s="2">
        <f t="shared" si="14"/>
        <v>-8.3104999999999984E-2</v>
      </c>
      <c r="O95" s="2">
        <f t="shared" si="15"/>
        <v>-2.4600000000000177E-3</v>
      </c>
    </row>
    <row r="96" spans="1:15" x14ac:dyDescent="0.2">
      <c r="A96" s="9">
        <v>12359</v>
      </c>
      <c r="B96" s="2">
        <f t="shared" si="8"/>
        <v>9.9199000000000037E-2</v>
      </c>
      <c r="C96" s="10">
        <f t="shared" si="12"/>
        <v>1.099199</v>
      </c>
      <c r="D96" s="5">
        <f t="shared" si="13"/>
        <v>1.2987260765814865</v>
      </c>
      <c r="E96" s="2">
        <f>D96/MAX($D$2:D96)</f>
        <v>0.50502611549942156</v>
      </c>
      <c r="F96" s="5">
        <f t="shared" si="9"/>
        <v>0.11351756063888792</v>
      </c>
      <c r="G96" s="5">
        <f>INDEX(LINEST($F$2:$F$1177),1)+G95</f>
        <v>0.18526923847485563</v>
      </c>
      <c r="H96" s="5">
        <f t="shared" si="10"/>
        <v>1.5320369452140083</v>
      </c>
      <c r="I96" s="8">
        <f t="shared" si="11"/>
        <v>-0.15228801717959284</v>
      </c>
      <c r="K96" s="2">
        <v>9.9198999999999996E-2</v>
      </c>
      <c r="L96" s="2">
        <v>2.6549999999999998E-3</v>
      </c>
      <c r="M96" s="2">
        <v>0</v>
      </c>
      <c r="N96" s="2">
        <f t="shared" si="14"/>
        <v>9.9199000000000037E-2</v>
      </c>
      <c r="O96" s="2">
        <f t="shared" si="15"/>
        <v>2.655000000000074E-3</v>
      </c>
    </row>
    <row r="97" spans="1:15" x14ac:dyDescent="0.2">
      <c r="A97" s="9">
        <v>12389</v>
      </c>
      <c r="B97" s="2">
        <f t="shared" si="8"/>
        <v>2.0491999999999955E-2</v>
      </c>
      <c r="C97" s="10">
        <f t="shared" si="12"/>
        <v>1.020492</v>
      </c>
      <c r="D97" s="5">
        <f t="shared" si="13"/>
        <v>1.3253395713427942</v>
      </c>
      <c r="E97" s="2">
        <f>D97/MAX($D$2:D97)</f>
        <v>0.5153751106582356</v>
      </c>
      <c r="F97" s="5">
        <f t="shared" si="9"/>
        <v>0.12232716511530492</v>
      </c>
      <c r="G97" s="5">
        <f>INDEX(LINEST($F$2:$F$1177),1)+G96</f>
        <v>0.18766519721568486</v>
      </c>
      <c r="H97" s="5">
        <f t="shared" si="10"/>
        <v>1.540512395726314</v>
      </c>
      <c r="I97" s="8">
        <f t="shared" si="11"/>
        <v>-0.13967613956268821</v>
      </c>
      <c r="K97" s="2">
        <v>2.0492E-2</v>
      </c>
      <c r="L97" s="2">
        <v>-2.5319999999999999E-2</v>
      </c>
      <c r="M97" s="2">
        <v>0</v>
      </c>
      <c r="N97" s="2">
        <f t="shared" si="14"/>
        <v>2.0491999999999955E-2</v>
      </c>
      <c r="O97" s="2">
        <f t="shared" si="15"/>
        <v>-2.5320000000000009E-2</v>
      </c>
    </row>
    <row r="98" spans="1:15" x14ac:dyDescent="0.2">
      <c r="A98" s="9">
        <v>12420</v>
      </c>
      <c r="B98" s="2">
        <f t="shared" si="8"/>
        <v>0.12976799999999988</v>
      </c>
      <c r="C98" s="10">
        <f t="shared" si="12"/>
        <v>1.1297679999999999</v>
      </c>
      <c r="D98" s="5">
        <f t="shared" si="13"/>
        <v>1.4973262368368059</v>
      </c>
      <c r="E98" s="2">
        <f>D98/MAX($D$2:D98)</f>
        <v>0.58225430801813349</v>
      </c>
      <c r="F98" s="5">
        <f t="shared" si="9"/>
        <v>0.17531643455948207</v>
      </c>
      <c r="G98" s="5">
        <f>INDEX(LINEST($F$2:$F$1177),1)+G97</f>
        <v>0.1900611559565141</v>
      </c>
      <c r="H98" s="5">
        <f t="shared" si="10"/>
        <v>1.5490347336597166</v>
      </c>
      <c r="I98" s="8">
        <f t="shared" si="11"/>
        <v>-3.3381108699057527E-2</v>
      </c>
      <c r="K98" s="2">
        <v>0.12976799999999999</v>
      </c>
      <c r="L98" s="2">
        <v>1.2961E-2</v>
      </c>
      <c r="M98" s="2">
        <v>0</v>
      </c>
      <c r="N98" s="2">
        <f t="shared" si="14"/>
        <v>0.12976799999999988</v>
      </c>
      <c r="O98" s="2">
        <f t="shared" si="15"/>
        <v>1.2961E-2</v>
      </c>
    </row>
    <row r="99" spans="1:15" x14ac:dyDescent="0.2">
      <c r="A99" s="9">
        <v>12451</v>
      </c>
      <c r="B99" s="2">
        <f t="shared" si="8"/>
        <v>-3.1055489129781177E-2</v>
      </c>
      <c r="C99" s="10">
        <f t="shared" si="12"/>
        <v>0.96894451087021882</v>
      </c>
      <c r="D99" s="5">
        <f t="shared" si="13"/>
        <v>1.4508260381649842</v>
      </c>
      <c r="E99" s="2">
        <f>D99/MAX($D$2:D99)</f>
        <v>0.56417211568470804</v>
      </c>
      <c r="F99" s="5">
        <f t="shared" si="9"/>
        <v>0.16161534131830557</v>
      </c>
      <c r="G99" s="5">
        <f>INDEX(LINEST($F$2:$F$1177),1)+G98</f>
        <v>0.19245711469734333</v>
      </c>
      <c r="H99" s="5">
        <f t="shared" si="10"/>
        <v>1.5576042184022283</v>
      </c>
      <c r="I99" s="8">
        <f t="shared" si="11"/>
        <v>-6.8552831955460358E-2</v>
      </c>
      <c r="K99" s="2">
        <v>-2.3715E-2</v>
      </c>
      <c r="L99" s="2">
        <v>5.2480000000000001E-3</v>
      </c>
      <c r="M99" s="2">
        <v>7.5757580000000001E-3</v>
      </c>
      <c r="N99" s="2">
        <f t="shared" si="14"/>
        <v>-3.1055489129781177E-2</v>
      </c>
      <c r="O99" s="2">
        <f t="shared" si="15"/>
        <v>-2.3102560591776733E-3</v>
      </c>
    </row>
    <row r="100" spans="1:15" x14ac:dyDescent="0.2">
      <c r="A100" s="9">
        <v>12479</v>
      </c>
      <c r="B100" s="2">
        <f t="shared" si="8"/>
        <v>1.8609999999998905E-3</v>
      </c>
      <c r="C100" s="10">
        <f t="shared" si="12"/>
        <v>1.0018609999999999</v>
      </c>
      <c r="D100" s="5">
        <f t="shared" si="13"/>
        <v>1.453526025422009</v>
      </c>
      <c r="E100" s="2">
        <f>D100/MAX($D$2:D100)</f>
        <v>0.56522203999199716</v>
      </c>
      <c r="F100" s="5">
        <f t="shared" si="9"/>
        <v>0.16242281223027152</v>
      </c>
      <c r="G100" s="5">
        <f>INDEX(LINEST($F$2:$F$1177),1)+G99</f>
        <v>0.19485307343817257</v>
      </c>
      <c r="H100" s="5">
        <f t="shared" si="10"/>
        <v>1.5662211107768325</v>
      </c>
      <c r="I100" s="8">
        <f t="shared" si="11"/>
        <v>-7.1953496590866139E-2</v>
      </c>
      <c r="K100" s="2">
        <v>1.861E-3</v>
      </c>
      <c r="L100" s="2">
        <v>1.8939999999999999E-2</v>
      </c>
      <c r="M100" s="2">
        <v>0</v>
      </c>
      <c r="N100" s="2">
        <f t="shared" si="14"/>
        <v>1.8609999999998905E-3</v>
      </c>
      <c r="O100" s="2">
        <f t="shared" si="15"/>
        <v>1.8939999999999957E-2</v>
      </c>
    </row>
    <row r="101" spans="1:15" x14ac:dyDescent="0.2">
      <c r="A101" s="9">
        <v>12510</v>
      </c>
      <c r="B101" s="2">
        <f t="shared" si="8"/>
        <v>-1.7402999999999946E-2</v>
      </c>
      <c r="C101" s="10">
        <f t="shared" si="12"/>
        <v>0.98259700000000005</v>
      </c>
      <c r="D101" s="5">
        <f t="shared" si="13"/>
        <v>1.4282303120015898</v>
      </c>
      <c r="E101" s="2">
        <f>D101/MAX($D$2:D101)</f>
        <v>0.55538548083001649</v>
      </c>
      <c r="F101" s="5">
        <f t="shared" si="9"/>
        <v>0.15479824607198653</v>
      </c>
      <c r="G101" s="5">
        <f>INDEX(LINEST($F$2:$F$1177),1)+G100</f>
        <v>0.1972490321790018</v>
      </c>
      <c r="H101" s="5">
        <f t="shared" si="10"/>
        <v>1.5748856730494238</v>
      </c>
      <c r="I101" s="8">
        <f t="shared" si="11"/>
        <v>-9.3121274488368266E-2</v>
      </c>
      <c r="K101" s="2">
        <v>-1.7402999999999998E-2</v>
      </c>
      <c r="L101" s="2">
        <v>1.8194999999999999E-2</v>
      </c>
      <c r="M101" s="2">
        <v>0</v>
      </c>
      <c r="N101" s="2">
        <f t="shared" si="14"/>
        <v>-1.7402999999999946E-2</v>
      </c>
      <c r="O101" s="2">
        <f t="shared" si="15"/>
        <v>1.8194999999999961E-2</v>
      </c>
    </row>
    <row r="102" spans="1:15" x14ac:dyDescent="0.2">
      <c r="A102" s="9">
        <v>12540</v>
      </c>
      <c r="B102" s="2">
        <f t="shared" si="8"/>
        <v>-7.1514999999999995E-2</v>
      </c>
      <c r="C102" s="10">
        <f t="shared" si="12"/>
        <v>0.928485</v>
      </c>
      <c r="D102" s="5">
        <f t="shared" si="13"/>
        <v>1.3260904212387961</v>
      </c>
      <c r="E102" s="2">
        <f>D102/MAX($D$2:D102)</f>
        <v>0.51566708816845785</v>
      </c>
      <c r="F102" s="5">
        <f t="shared" si="9"/>
        <v>0.12257313802516903</v>
      </c>
      <c r="G102" s="5">
        <f>INDEX(LINEST($F$2:$F$1177),1)+G101</f>
        <v>0.19964499091983104</v>
      </c>
      <c r="H102" s="5">
        <f t="shared" si="10"/>
        <v>1.5835981689367895</v>
      </c>
      <c r="I102" s="8">
        <f t="shared" si="11"/>
        <v>-0.16260927345658738</v>
      </c>
      <c r="K102" s="2">
        <v>-7.1514999999999995E-2</v>
      </c>
      <c r="L102" s="2">
        <v>1.1960999999999999E-2</v>
      </c>
      <c r="M102" s="2">
        <v>0</v>
      </c>
      <c r="N102" s="2">
        <f t="shared" si="14"/>
        <v>-7.1514999999999995E-2</v>
      </c>
      <c r="O102" s="2">
        <f t="shared" si="15"/>
        <v>1.1960999999999888E-2</v>
      </c>
    </row>
    <row r="103" spans="1:15" x14ac:dyDescent="0.2">
      <c r="A103" s="9">
        <v>12571</v>
      </c>
      <c r="B103" s="2">
        <f t="shared" si="8"/>
        <v>1.9051955216275784E-2</v>
      </c>
      <c r="C103" s="10">
        <f t="shared" si="12"/>
        <v>1.0190519552162758</v>
      </c>
      <c r="D103" s="5">
        <f t="shared" si="13"/>
        <v>1.35135503655697</v>
      </c>
      <c r="E103" s="2">
        <f>D103/MAX($D$2:D103)</f>
        <v>0.52549155443875062</v>
      </c>
      <c r="F103" s="5">
        <f t="shared" si="9"/>
        <v>0.13076946461111291</v>
      </c>
      <c r="G103" s="5">
        <f>INDEX(LINEST($F$2:$F$1177),1)+G102</f>
        <v>0.20204094966066027</v>
      </c>
      <c r="H103" s="5">
        <f t="shared" si="10"/>
        <v>1.5923588636146366</v>
      </c>
      <c r="I103" s="8">
        <f t="shared" si="11"/>
        <v>-0.15135019659487481</v>
      </c>
      <c r="K103" s="2">
        <v>2.6714000000000002E-2</v>
      </c>
      <c r="L103" s="2">
        <v>9.0690000000000007E-3</v>
      </c>
      <c r="M103" s="2">
        <v>7.5187969999999998E-3</v>
      </c>
      <c r="N103" s="2">
        <f t="shared" si="14"/>
        <v>1.9051955216275784E-2</v>
      </c>
      <c r="O103" s="2">
        <f t="shared" si="15"/>
        <v>1.5386343208840803E-3</v>
      </c>
    </row>
    <row r="104" spans="1:15" x14ac:dyDescent="0.2">
      <c r="A104" s="9">
        <v>12601</v>
      </c>
      <c r="B104" s="2">
        <f t="shared" si="8"/>
        <v>-0.10921500000000006</v>
      </c>
      <c r="C104" s="10">
        <f t="shared" si="12"/>
        <v>0.89078499999999994</v>
      </c>
      <c r="D104" s="5">
        <f t="shared" si="13"/>
        <v>1.2037667962394005</v>
      </c>
      <c r="E104" s="2">
        <f>D104/MAX($D$2:D104)</f>
        <v>0.46809999432072252</v>
      </c>
      <c r="F104" s="5">
        <f t="shared" si="9"/>
        <v>8.0542359915102016E-2</v>
      </c>
      <c r="G104" s="5">
        <f>INDEX(LINEST($F$2:$F$1177),1)+G103</f>
        <v>0.20443690840148951</v>
      </c>
      <c r="H104" s="5">
        <f t="shared" si="10"/>
        <v>1.6011680237256625</v>
      </c>
      <c r="I104" s="8">
        <f t="shared" si="11"/>
        <v>-0.24819458145408924</v>
      </c>
      <c r="K104" s="2">
        <v>-0.10921500000000001</v>
      </c>
      <c r="L104" s="2">
        <v>-2.3700000000000001E-3</v>
      </c>
      <c r="M104" s="2">
        <v>0</v>
      </c>
      <c r="N104" s="2">
        <f t="shared" si="14"/>
        <v>-0.10921500000000006</v>
      </c>
      <c r="O104" s="2">
        <f t="shared" si="15"/>
        <v>-2.3699999999999832E-3</v>
      </c>
    </row>
    <row r="105" spans="1:15" x14ac:dyDescent="0.2">
      <c r="A105" s="9">
        <v>12632</v>
      </c>
      <c r="B105" s="2">
        <f t="shared" si="8"/>
        <v>5.8308999999999944E-2</v>
      </c>
      <c r="C105" s="10">
        <f t="shared" si="12"/>
        <v>1.0583089999999999</v>
      </c>
      <c r="D105" s="5">
        <f t="shared" si="13"/>
        <v>1.2739572343613237</v>
      </c>
      <c r="E105" s="2">
        <f>D105/MAX($D$2:D105)</f>
        <v>0.49539443688956952</v>
      </c>
      <c r="F105" s="5">
        <f t="shared" si="9"/>
        <v>0.10515484935519784</v>
      </c>
      <c r="G105" s="5">
        <f>INDEX(LINEST($F$2:$F$1177),1)+G104</f>
        <v>0.20683286714231874</v>
      </c>
      <c r="H105" s="5">
        <f t="shared" si="10"/>
        <v>1.6100259173876703</v>
      </c>
      <c r="I105" s="8">
        <f t="shared" si="11"/>
        <v>-0.20873495227432803</v>
      </c>
      <c r="K105" s="2">
        <v>5.8309E-2</v>
      </c>
      <c r="L105" s="2">
        <v>-9.1900000000000003E-3</v>
      </c>
      <c r="M105" s="2">
        <v>0</v>
      </c>
      <c r="N105" s="2">
        <f t="shared" si="14"/>
        <v>5.8308999999999944E-2</v>
      </c>
      <c r="O105" s="2">
        <f t="shared" si="15"/>
        <v>-9.1900000000000315E-3</v>
      </c>
    </row>
    <row r="106" spans="1:15" x14ac:dyDescent="0.2">
      <c r="A106" s="9">
        <v>12663</v>
      </c>
      <c r="B106" s="2">
        <f t="shared" si="8"/>
        <v>-1.786670575236482E-2</v>
      </c>
      <c r="C106" s="10">
        <f t="shared" si="12"/>
        <v>0.98213329424763518</v>
      </c>
      <c r="D106" s="5">
        <f t="shared" si="13"/>
        <v>1.2511958153138933</v>
      </c>
      <c r="E106" s="2">
        <f>D106/MAX($D$2:D106)</f>
        <v>0.48654337025430505</v>
      </c>
      <c r="F106" s="5">
        <f t="shared" si="9"/>
        <v>9.7325283198889959E-2</v>
      </c>
      <c r="G106" s="5">
        <f>INDEX(LINEST($F$2:$F$1177),1)+G105</f>
        <v>0.20922882588314798</v>
      </c>
      <c r="H106" s="5">
        <f t="shared" si="10"/>
        <v>1.6189328142017303</v>
      </c>
      <c r="I106" s="8">
        <f t="shared" si="11"/>
        <v>-0.22714778257747659</v>
      </c>
      <c r="K106" s="2">
        <v>-3.2079999999999999E-3</v>
      </c>
      <c r="L106" s="2">
        <v>-1.3809999999999999E-2</v>
      </c>
      <c r="M106" s="2">
        <v>1.4925373E-2</v>
      </c>
      <c r="N106" s="2">
        <f t="shared" si="14"/>
        <v>-1.786670575236482E-2</v>
      </c>
      <c r="O106" s="2">
        <f t="shared" si="15"/>
        <v>-2.8312793989041407E-2</v>
      </c>
    </row>
    <row r="107" spans="1:15" x14ac:dyDescent="0.2">
      <c r="A107" s="9">
        <v>12693</v>
      </c>
      <c r="B107" s="2">
        <f t="shared" si="8"/>
        <v>-1.0052977953768472E-2</v>
      </c>
      <c r="C107" s="10">
        <f t="shared" si="12"/>
        <v>0.98994702204623153</v>
      </c>
      <c r="D107" s="5">
        <f t="shared" si="13"/>
        <v>1.2386175713666954</v>
      </c>
      <c r="E107" s="2">
        <f>D107/MAX($D$2:D107)</f>
        <v>0.48165216047958631</v>
      </c>
      <c r="F107" s="5">
        <f t="shared" si="9"/>
        <v>9.2937236737226189E-2</v>
      </c>
      <c r="G107" s="5">
        <f>INDEX(LINEST($F$2:$F$1177),1)+G106</f>
        <v>0.21162478462397721</v>
      </c>
      <c r="H107" s="5">
        <f t="shared" si="10"/>
        <v>1.6278889852603842</v>
      </c>
      <c r="I107" s="8">
        <f t="shared" si="11"/>
        <v>-0.23912651133972995</v>
      </c>
      <c r="K107" s="2">
        <v>-1.7332E-2</v>
      </c>
      <c r="L107" s="2">
        <v>1.8974999999999999E-2</v>
      </c>
      <c r="M107" s="2">
        <v>-7.352941E-3</v>
      </c>
      <c r="N107" s="2">
        <f t="shared" si="14"/>
        <v>-1.0052977953768472E-2</v>
      </c>
      <c r="O107" s="2">
        <f t="shared" si="15"/>
        <v>2.652296278046995E-2</v>
      </c>
    </row>
    <row r="108" spans="1:15" x14ac:dyDescent="0.2">
      <c r="A108" s="9">
        <v>12724</v>
      </c>
      <c r="B108" s="2">
        <f t="shared" si="8"/>
        <v>8.5064000000000028E-2</v>
      </c>
      <c r="C108" s="10">
        <f t="shared" si="12"/>
        <v>1.085064</v>
      </c>
      <c r="D108" s="5">
        <f t="shared" si="13"/>
        <v>1.343979336457432</v>
      </c>
      <c r="E108" s="2">
        <f>D108/MAX($D$2:D108)</f>
        <v>0.52262341985862182</v>
      </c>
      <c r="F108" s="5">
        <f t="shared" si="9"/>
        <v>0.12839259153662999</v>
      </c>
      <c r="G108" s="5">
        <f>INDEX(LINEST($F$2:$F$1177),1)+G107</f>
        <v>0.21402074336480645</v>
      </c>
      <c r="H108" s="5">
        <f t="shared" si="10"/>
        <v>1.6368947031558978</v>
      </c>
      <c r="I108" s="8">
        <f t="shared" si="11"/>
        <v>-0.17894576000138029</v>
      </c>
      <c r="K108" s="2">
        <v>8.5064000000000001E-2</v>
      </c>
      <c r="L108" s="2">
        <v>4.646E-3</v>
      </c>
      <c r="M108" s="2">
        <v>0</v>
      </c>
      <c r="N108" s="2">
        <f t="shared" si="14"/>
        <v>8.5064000000000028E-2</v>
      </c>
      <c r="O108" s="2">
        <f t="shared" si="15"/>
        <v>4.645999999999928E-3</v>
      </c>
    </row>
    <row r="109" spans="1:15" x14ac:dyDescent="0.2">
      <c r="A109" s="9">
        <v>12754</v>
      </c>
      <c r="B109" s="2">
        <f t="shared" si="8"/>
        <v>1.1135895107369675E-2</v>
      </c>
      <c r="C109" s="10">
        <f t="shared" si="12"/>
        <v>1.0111358951073697</v>
      </c>
      <c r="D109" s="5">
        <f t="shared" si="13"/>
        <v>1.3589457493746941</v>
      </c>
      <c r="E109" s="2">
        <f>D109/MAX($D$2:D109)</f>
        <v>0.5284432994428222</v>
      </c>
      <c r="F109" s="5">
        <f t="shared" si="9"/>
        <v>0.13320211955994871</v>
      </c>
      <c r="G109" s="5">
        <f>INDEX(LINEST($F$2:$F$1177),1)+G108</f>
        <v>0.21641670210563568</v>
      </c>
      <c r="H109" s="5">
        <f t="shared" si="10"/>
        <v>1.6459502419885563</v>
      </c>
      <c r="I109" s="8">
        <f t="shared" si="11"/>
        <v>-0.17437009047558905</v>
      </c>
      <c r="K109" s="2">
        <v>3.6459999999999999E-3</v>
      </c>
      <c r="L109" s="2">
        <v>1.2475999999999999E-2</v>
      </c>
      <c r="M109" s="2">
        <v>-7.4074070000000004E-3</v>
      </c>
      <c r="N109" s="2">
        <f t="shared" si="14"/>
        <v>1.1135895107369675E-2</v>
      </c>
      <c r="O109" s="2">
        <f t="shared" si="15"/>
        <v>2.0031790626106272E-2</v>
      </c>
    </row>
    <row r="110" spans="1:15" x14ac:dyDescent="0.2">
      <c r="A110" s="9">
        <v>12785</v>
      </c>
      <c r="B110" s="2">
        <f t="shared" si="8"/>
        <v>-4.8000941050470813E-2</v>
      </c>
      <c r="C110" s="10">
        <f t="shared" si="12"/>
        <v>0.95199905894952919</v>
      </c>
      <c r="D110" s="5">
        <f t="shared" si="13"/>
        <v>1.2937150745681716</v>
      </c>
      <c r="E110" s="2">
        <f>D110/MAX($D$2:D110)</f>
        <v>0.50307752377775106</v>
      </c>
      <c r="F110" s="5">
        <f t="shared" si="9"/>
        <v>0.11183863864481311</v>
      </c>
      <c r="G110" s="5">
        <f>INDEX(LINEST($F$2:$F$1177),1)+G109</f>
        <v>0.21881266084646492</v>
      </c>
      <c r="H110" s="5">
        <f t="shared" si="10"/>
        <v>1.6550558773750079</v>
      </c>
      <c r="I110" s="8">
        <f t="shared" si="11"/>
        <v>-0.21832544009326071</v>
      </c>
      <c r="K110" s="2">
        <v>-3.3792000000000003E-2</v>
      </c>
      <c r="L110" s="2">
        <v>1.1436999999999999E-2</v>
      </c>
      <c r="M110" s="2">
        <v>1.4925373E-2</v>
      </c>
      <c r="N110" s="2">
        <f t="shared" si="14"/>
        <v>-4.8000941050470813E-2</v>
      </c>
      <c r="O110" s="2">
        <f t="shared" si="15"/>
        <v>-3.4370733975138679E-3</v>
      </c>
    </row>
    <row r="111" spans="1:15" x14ac:dyDescent="0.2">
      <c r="A111" s="9">
        <v>12816</v>
      </c>
      <c r="B111" s="2">
        <f t="shared" si="8"/>
        <v>-2.6122861143262344E-2</v>
      </c>
      <c r="C111" s="10">
        <f t="shared" si="12"/>
        <v>0.97387713885673766</v>
      </c>
      <c r="D111" s="5">
        <f t="shared" si="13"/>
        <v>1.259919535316282</v>
      </c>
      <c r="E111" s="2">
        <f>D111/MAX($D$2:D111)</f>
        <v>0.48993569947980864</v>
      </c>
      <c r="F111" s="5">
        <f t="shared" si="9"/>
        <v>0.100342809812805</v>
      </c>
      <c r="G111" s="5">
        <f>INDEX(LINEST($F$2:$F$1177),1)+G110</f>
        <v>0.22120861958729415</v>
      </c>
      <c r="H111" s="5">
        <f t="shared" si="10"/>
        <v>1.6642118864566511</v>
      </c>
      <c r="I111" s="8">
        <f t="shared" si="11"/>
        <v>-0.24293321927964728</v>
      </c>
      <c r="K111" s="2">
        <v>-1.8962E-2</v>
      </c>
      <c r="L111" s="2">
        <v>1.0514000000000001E-2</v>
      </c>
      <c r="M111" s="2">
        <v>7.352941E-3</v>
      </c>
      <c r="N111" s="2">
        <f t="shared" si="14"/>
        <v>-2.6122861143262344E-2</v>
      </c>
      <c r="O111" s="2">
        <f t="shared" si="15"/>
        <v>3.1379855771920262E-3</v>
      </c>
    </row>
    <row r="112" spans="1:15" x14ac:dyDescent="0.2">
      <c r="A112" s="9">
        <v>12844</v>
      </c>
      <c r="B112" s="2">
        <f t="shared" si="8"/>
        <v>-3.7726999999999955E-2</v>
      </c>
      <c r="C112" s="10">
        <f t="shared" si="12"/>
        <v>0.96227300000000004</v>
      </c>
      <c r="D112" s="5">
        <f t="shared" si="13"/>
        <v>1.2123865510074046</v>
      </c>
      <c r="E112" s="2">
        <f>D112/MAX($D$2:D112)</f>
        <v>0.47145189534553383</v>
      </c>
      <c r="F112" s="5">
        <f t="shared" si="9"/>
        <v>8.3641110097706625E-2</v>
      </c>
      <c r="G112" s="5">
        <f>INDEX(LINEST($F$2:$F$1177),1)+G111</f>
        <v>0.22360457832812339</v>
      </c>
      <c r="H112" s="5">
        <f t="shared" si="10"/>
        <v>1.6734185479080717</v>
      </c>
      <c r="I112" s="8">
        <f t="shared" si="11"/>
        <v>-0.27550309961425956</v>
      </c>
      <c r="K112" s="2">
        <v>-3.7726999999999997E-2</v>
      </c>
      <c r="L112" s="2">
        <v>1.2492E-2</v>
      </c>
      <c r="M112" s="2">
        <v>0</v>
      </c>
      <c r="N112" s="2">
        <f t="shared" si="14"/>
        <v>-3.7726999999999955E-2</v>
      </c>
      <c r="O112" s="2">
        <f t="shared" si="15"/>
        <v>1.2491999999999948E-2</v>
      </c>
    </row>
    <row r="113" spans="1:15" x14ac:dyDescent="0.2">
      <c r="A113" s="9">
        <v>12875</v>
      </c>
      <c r="B113" s="2">
        <f t="shared" si="8"/>
        <v>8.1772847904476142E-2</v>
      </c>
      <c r="C113" s="10">
        <f t="shared" si="12"/>
        <v>1.0817728479044761</v>
      </c>
      <c r="D113" s="5">
        <f t="shared" si="13"/>
        <v>1.3115268520443655</v>
      </c>
      <c r="E113" s="2">
        <f>D113/MAX($D$2:D113)</f>
        <v>0.51000385947790117</v>
      </c>
      <c r="F113" s="5">
        <f t="shared" si="9"/>
        <v>0.11777718671082898</v>
      </c>
      <c r="G113" s="5">
        <f>INDEX(LINEST($F$2:$F$1177),1)+G112</f>
        <v>0.22600053706895262</v>
      </c>
      <c r="H113" s="5">
        <f t="shared" si="10"/>
        <v>1.6826761419455236</v>
      </c>
      <c r="I113" s="8">
        <f t="shared" si="11"/>
        <v>-0.22057083989556803</v>
      </c>
      <c r="K113" s="2">
        <v>8.9668999999999999E-2</v>
      </c>
      <c r="L113" s="2">
        <v>1.0684000000000001E-2</v>
      </c>
      <c r="M113" s="2">
        <v>7.2992700000000001E-3</v>
      </c>
      <c r="N113" s="2">
        <f t="shared" si="14"/>
        <v>8.1772847904476142E-2</v>
      </c>
      <c r="O113" s="2">
        <f t="shared" si="15"/>
        <v>3.3602029712578307E-3</v>
      </c>
    </row>
    <row r="114" spans="1:15" x14ac:dyDescent="0.2">
      <c r="A114" s="9">
        <v>12905</v>
      </c>
      <c r="B114" s="2">
        <f t="shared" si="8"/>
        <v>3.5255999999999954E-2</v>
      </c>
      <c r="C114" s="10">
        <f t="shared" si="12"/>
        <v>1.035256</v>
      </c>
      <c r="D114" s="5">
        <f t="shared" si="13"/>
        <v>1.3577660427400415</v>
      </c>
      <c r="E114" s="2">
        <f>D114/MAX($D$2:D114)</f>
        <v>0.527984555547654</v>
      </c>
      <c r="F114" s="5">
        <f t="shared" si="9"/>
        <v>0.13282494291914015</v>
      </c>
      <c r="G114" s="5">
        <f>INDEX(LINEST($F$2:$F$1177),1)+G113</f>
        <v>0.22839649580978186</v>
      </c>
      <c r="H114" s="5">
        <f t="shared" si="10"/>
        <v>1.6919849503354571</v>
      </c>
      <c r="I114" s="8">
        <f t="shared" si="11"/>
        <v>-0.19753066215462056</v>
      </c>
      <c r="K114" s="2">
        <v>3.5256000000000003E-2</v>
      </c>
      <c r="L114" s="2">
        <v>-3.46E-3</v>
      </c>
      <c r="M114" s="2">
        <v>0</v>
      </c>
      <c r="N114" s="2">
        <f t="shared" si="14"/>
        <v>3.5255999999999954E-2</v>
      </c>
      <c r="O114" s="2">
        <f t="shared" si="15"/>
        <v>-3.4600000000000186E-3</v>
      </c>
    </row>
    <row r="115" spans="1:15" x14ac:dyDescent="0.2">
      <c r="A115" s="9">
        <v>12936</v>
      </c>
      <c r="B115" s="2">
        <f t="shared" si="8"/>
        <v>6.4707270275053741E-2</v>
      </c>
      <c r="C115" s="10">
        <f t="shared" si="12"/>
        <v>1.0647072702750537</v>
      </c>
      <c r="D115" s="5">
        <f t="shared" si="13"/>
        <v>1.4456233770379117</v>
      </c>
      <c r="E115" s="2">
        <f>D115/MAX($D$2:D115)</f>
        <v>0.5621489948845303</v>
      </c>
      <c r="F115" s="5">
        <f t="shared" si="9"/>
        <v>0.16005516254435312</v>
      </c>
      <c r="G115" s="5">
        <f>INDEX(LINEST($F$2:$F$1177),1)+G114</f>
        <v>0.23079245455061109</v>
      </c>
      <c r="H115" s="5">
        <f t="shared" si="10"/>
        <v>1.7013452564030964</v>
      </c>
      <c r="I115" s="8">
        <f t="shared" si="11"/>
        <v>-0.15030569392236104</v>
      </c>
      <c r="K115" s="2">
        <v>5.6992000000000001E-2</v>
      </c>
      <c r="L115" s="2">
        <v>1.1305000000000001E-2</v>
      </c>
      <c r="M115" s="2">
        <v>-7.246377E-3</v>
      </c>
      <c r="N115" s="2">
        <f t="shared" si="14"/>
        <v>6.4707270275053741E-2</v>
      </c>
      <c r="O115" s="2">
        <f t="shared" si="15"/>
        <v>1.8686788514495234E-2</v>
      </c>
    </row>
    <row r="116" spans="1:15" x14ac:dyDescent="0.2">
      <c r="A116" s="9">
        <v>12966</v>
      </c>
      <c r="B116" s="2">
        <f t="shared" si="8"/>
        <v>7.5118000000000018E-2</v>
      </c>
      <c r="C116" s="10">
        <f t="shared" si="12"/>
        <v>1.075118</v>
      </c>
      <c r="D116" s="5">
        <f t="shared" si="13"/>
        <v>1.5542157138742456</v>
      </c>
      <c r="E116" s="2">
        <f>D116/MAX($D$2:D116)</f>
        <v>0.60437650308226643</v>
      </c>
      <c r="F116" s="5">
        <f t="shared" si="9"/>
        <v>0.19151129557407787</v>
      </c>
      <c r="G116" s="5">
        <f>INDEX(LINEST($F$2:$F$1177),1)+G115</f>
        <v>0.23318841329144033</v>
      </c>
      <c r="H116" s="5">
        <f t="shared" si="10"/>
        <v>1.7107573450410607</v>
      </c>
      <c r="I116" s="8">
        <f t="shared" si="11"/>
        <v>-9.1504287046073052E-2</v>
      </c>
      <c r="K116" s="2">
        <v>7.5118000000000004E-2</v>
      </c>
      <c r="L116" s="2">
        <v>3.7499999999999999E-3</v>
      </c>
      <c r="M116" s="2">
        <v>0</v>
      </c>
      <c r="N116" s="2">
        <f t="shared" si="14"/>
        <v>7.5118000000000018E-2</v>
      </c>
      <c r="O116" s="2">
        <f t="shared" si="15"/>
        <v>3.7499999999999201E-3</v>
      </c>
    </row>
    <row r="117" spans="1:15" x14ac:dyDescent="0.2">
      <c r="A117" s="9">
        <v>12997</v>
      </c>
      <c r="B117" s="2">
        <f t="shared" si="8"/>
        <v>2.4901000000000062E-2</v>
      </c>
      <c r="C117" s="10">
        <f t="shared" si="12"/>
        <v>1.0249010000000001</v>
      </c>
      <c r="D117" s="5">
        <f t="shared" si="13"/>
        <v>1.5929172393654283</v>
      </c>
      <c r="E117" s="2">
        <f>D117/MAX($D$2:D117)</f>
        <v>0.619426082385518</v>
      </c>
      <c r="F117" s="5">
        <f t="shared" si="9"/>
        <v>0.20219321244858907</v>
      </c>
      <c r="G117" s="5">
        <f>INDEX(LINEST($F$2:$F$1177),1)+G116</f>
        <v>0.23558437203226956</v>
      </c>
      <c r="H117" s="5">
        <f t="shared" si="10"/>
        <v>1.7202215027180374</v>
      </c>
      <c r="I117" s="8">
        <f t="shared" si="11"/>
        <v>-7.4004576242921005E-2</v>
      </c>
      <c r="K117" s="2">
        <v>2.4901E-2</v>
      </c>
      <c r="L117" s="2">
        <v>-7.1399999999999996E-3</v>
      </c>
      <c r="M117" s="2">
        <v>0</v>
      </c>
      <c r="N117" s="2">
        <f t="shared" si="14"/>
        <v>2.4901000000000062E-2</v>
      </c>
      <c r="O117" s="2">
        <f t="shared" si="15"/>
        <v>-7.1400000000000352E-3</v>
      </c>
    </row>
    <row r="118" spans="1:15" x14ac:dyDescent="0.2">
      <c r="A118" s="9">
        <v>13028</v>
      </c>
      <c r="B118" s="2">
        <f t="shared" si="8"/>
        <v>2.618699999999996E-2</v>
      </c>
      <c r="C118" s="10">
        <f t="shared" si="12"/>
        <v>1.026187</v>
      </c>
      <c r="D118" s="5">
        <f t="shared" si="13"/>
        <v>1.6346309631126907</v>
      </c>
      <c r="E118" s="2">
        <f>D118/MAX($D$2:D118)</f>
        <v>0.63564699320494755</v>
      </c>
      <c r="F118" s="5">
        <f t="shared" si="9"/>
        <v>0.21341972104896656</v>
      </c>
      <c r="G118" s="5">
        <f>INDEX(LINEST($F$2:$F$1177),1)+G117</f>
        <v>0.2379803307730988</v>
      </c>
      <c r="H118" s="5">
        <f t="shared" si="10"/>
        <v>1.7297380174874994</v>
      </c>
      <c r="I118" s="8">
        <f t="shared" si="11"/>
        <v>-5.4983502364684522E-2</v>
      </c>
      <c r="K118" s="2">
        <v>2.6186999999999998E-2</v>
      </c>
      <c r="L118" s="2">
        <v>-5.6499999999999996E-3</v>
      </c>
      <c r="M118" s="2">
        <v>0</v>
      </c>
      <c r="N118" s="2">
        <f t="shared" si="14"/>
        <v>2.618699999999996E-2</v>
      </c>
      <c r="O118" s="2">
        <f t="shared" si="15"/>
        <v>-5.6500000000000439E-3</v>
      </c>
    </row>
    <row r="119" spans="1:15" x14ac:dyDescent="0.2">
      <c r="A119" s="9">
        <v>13058</v>
      </c>
      <c r="B119" s="2">
        <f t="shared" si="8"/>
        <v>7.2179999999999911E-2</v>
      </c>
      <c r="C119" s="10">
        <f t="shared" si="12"/>
        <v>1.0721799999999999</v>
      </c>
      <c r="D119" s="5">
        <f t="shared" si="13"/>
        <v>1.7526186260301646</v>
      </c>
      <c r="E119" s="2">
        <f>D119/MAX($D$2:D119)</f>
        <v>0.68152799317448065</v>
      </c>
      <c r="F119" s="5">
        <f t="shared" si="9"/>
        <v>0.24368742286508796</v>
      </c>
      <c r="G119" s="5">
        <f>INDEX(LINEST($F$2:$F$1177),1)+G118</f>
        <v>0.24037628951392803</v>
      </c>
      <c r="H119" s="5">
        <f t="shared" si="10"/>
        <v>1.739307178996474</v>
      </c>
      <c r="I119" s="8">
        <f t="shared" si="11"/>
        <v>7.6533042549566943E-3</v>
      </c>
      <c r="K119" s="2">
        <v>7.2179999999999994E-2</v>
      </c>
      <c r="L119" s="2">
        <v>1.0911000000000001E-2</v>
      </c>
      <c r="M119" s="2">
        <v>0</v>
      </c>
      <c r="N119" s="2">
        <f t="shared" si="14"/>
        <v>7.2179999999999911E-2</v>
      </c>
      <c r="O119" s="2">
        <f t="shared" si="15"/>
        <v>1.0910999999999893E-2</v>
      </c>
    </row>
    <row r="120" spans="1:15" x14ac:dyDescent="0.2">
      <c r="A120" s="9">
        <v>13089</v>
      </c>
      <c r="B120" s="2">
        <f t="shared" si="8"/>
        <v>4.1008398626160014E-2</v>
      </c>
      <c r="C120" s="10">
        <f t="shared" si="12"/>
        <v>1.04100839862616</v>
      </c>
      <c r="D120" s="5">
        <f t="shared" si="13"/>
        <v>1.8244907092860425</v>
      </c>
      <c r="E120" s="2">
        <f>D120/MAX($D$2:D120)</f>
        <v>0.70947636479346654</v>
      </c>
      <c r="F120" s="5">
        <f t="shared" si="9"/>
        <v>0.26114165618185209</v>
      </c>
      <c r="G120" s="5">
        <f>INDEX(LINEST($F$2:$F$1177),1)+G119</f>
        <v>0.24277224825475727</v>
      </c>
      <c r="H120" s="5">
        <f t="shared" si="10"/>
        <v>1.7489292784943573</v>
      </c>
      <c r="I120" s="8">
        <f t="shared" si="11"/>
        <v>4.3204394666395807E-2</v>
      </c>
      <c r="K120" s="2">
        <v>4.8606999999999997E-2</v>
      </c>
      <c r="L120" s="2">
        <v>1.371E-3</v>
      </c>
      <c r="M120" s="2">
        <v>7.2992700000000001E-3</v>
      </c>
      <c r="N120" s="2">
        <f t="shared" si="14"/>
        <v>4.1008398626160014E-2</v>
      </c>
      <c r="O120" s="2">
        <f t="shared" si="15"/>
        <v>-5.8853115221656482E-3</v>
      </c>
    </row>
    <row r="121" spans="1:15" x14ac:dyDescent="0.2">
      <c r="A121" s="9">
        <v>13119</v>
      </c>
      <c r="B121" s="2">
        <f t="shared" si="8"/>
        <v>4.4594000000000023E-2</v>
      </c>
      <c r="C121" s="10">
        <f t="shared" si="12"/>
        <v>1.044594</v>
      </c>
      <c r="D121" s="5">
        <f t="shared" si="13"/>
        <v>1.9058520479759444</v>
      </c>
      <c r="E121" s="2">
        <f>D121/MAX($D$2:D121)</f>
        <v>0.74111475380506653</v>
      </c>
      <c r="F121" s="5">
        <f t="shared" si="9"/>
        <v>0.28008918316399201</v>
      </c>
      <c r="G121" s="5">
        <f>INDEX(LINEST($F$2:$F$1177),1)+G120</f>
        <v>0.2451682069955865</v>
      </c>
      <c r="H121" s="5">
        <f t="shared" si="10"/>
        <v>1.7586046088417797</v>
      </c>
      <c r="I121" s="8">
        <f t="shared" si="11"/>
        <v>8.3729701601966244E-2</v>
      </c>
      <c r="K121" s="2">
        <v>4.4594000000000002E-2</v>
      </c>
      <c r="L121" s="2">
        <v>1.201E-2</v>
      </c>
      <c r="M121" s="2">
        <v>0</v>
      </c>
      <c r="N121" s="2">
        <f t="shared" si="14"/>
        <v>4.4594000000000023E-2</v>
      </c>
      <c r="O121" s="2">
        <f t="shared" si="15"/>
        <v>1.2010000000000076E-2</v>
      </c>
    </row>
    <row r="122" spans="1:15" x14ac:dyDescent="0.2">
      <c r="A122" s="9">
        <v>13150</v>
      </c>
      <c r="B122" s="2">
        <f t="shared" si="8"/>
        <v>6.6341999999999901E-2</v>
      </c>
      <c r="C122" s="10">
        <f t="shared" si="12"/>
        <v>1.0663419999999999</v>
      </c>
      <c r="D122" s="5">
        <f t="shared" si="13"/>
        <v>2.0322900845427645</v>
      </c>
      <c r="E122" s="2">
        <f>D122/MAX($D$2:D122)</f>
        <v>0.79028178880200217</v>
      </c>
      <c r="F122" s="5">
        <f t="shared" si="9"/>
        <v>0.3079856982598036</v>
      </c>
      <c r="G122" s="5">
        <f>INDEX(LINEST($F$2:$F$1177),1)+G121</f>
        <v>0.24756416573641574</v>
      </c>
      <c r="H122" s="5">
        <f t="shared" si="10"/>
        <v>1.7683334645195186</v>
      </c>
      <c r="I122" s="8">
        <f t="shared" si="11"/>
        <v>0.14926857706386665</v>
      </c>
      <c r="K122" s="2">
        <v>6.6341999999999998E-2</v>
      </c>
      <c r="L122" s="2">
        <v>-3.5E-4</v>
      </c>
      <c r="M122" s="2">
        <v>0</v>
      </c>
      <c r="N122" s="2">
        <f t="shared" si="14"/>
        <v>6.6341999999999901E-2</v>
      </c>
      <c r="O122" s="2">
        <f t="shared" si="15"/>
        <v>-3.4999999999996145E-4</v>
      </c>
    </row>
    <row r="123" spans="1:15" x14ac:dyDescent="0.2">
      <c r="A123" s="9">
        <v>13181</v>
      </c>
      <c r="B123" s="2">
        <f t="shared" si="8"/>
        <v>2.5301999999999936E-2</v>
      </c>
      <c r="C123" s="10">
        <f t="shared" si="12"/>
        <v>1.0253019999999999</v>
      </c>
      <c r="D123" s="5">
        <f t="shared" si="13"/>
        <v>2.0837110882618655</v>
      </c>
      <c r="E123" s="2">
        <f>D123/MAX($D$2:D123)</f>
        <v>0.81027749862227039</v>
      </c>
      <c r="F123" s="5">
        <f t="shared" si="9"/>
        <v>0.31883750278881923</v>
      </c>
      <c r="G123" s="5">
        <f>INDEX(LINEST($F$2:$F$1177),1)+G122</f>
        <v>0.24996012447724497</v>
      </c>
      <c r="H123" s="5">
        <f t="shared" si="10"/>
        <v>1.7781161416374622</v>
      </c>
      <c r="I123" s="8">
        <f t="shared" si="11"/>
        <v>0.17186444657264155</v>
      </c>
      <c r="K123" s="2">
        <v>2.5302000000000002E-2</v>
      </c>
      <c r="L123" s="2">
        <v>6.9030000000000003E-3</v>
      </c>
      <c r="M123" s="2">
        <v>0</v>
      </c>
      <c r="N123" s="2">
        <f t="shared" si="14"/>
        <v>2.5301999999999936E-2</v>
      </c>
      <c r="O123" s="2">
        <f t="shared" si="15"/>
        <v>6.9030000000001035E-3</v>
      </c>
    </row>
    <row r="124" spans="1:15" x14ac:dyDescent="0.2">
      <c r="A124" s="9">
        <v>13210</v>
      </c>
      <c r="B124" s="2">
        <f t="shared" si="8"/>
        <v>1.835437975530807E-2</v>
      </c>
      <c r="C124" s="10">
        <f t="shared" si="12"/>
        <v>1.0183543797553081</v>
      </c>
      <c r="D124" s="5">
        <f t="shared" si="13"/>
        <v>2.1219563128761698</v>
      </c>
      <c r="E124" s="2">
        <f>D124/MAX($D$2:D124)</f>
        <v>0.82514963953916465</v>
      </c>
      <c r="F124" s="5">
        <f t="shared" si="9"/>
        <v>0.32673643834377686</v>
      </c>
      <c r="G124" s="5">
        <f>INDEX(LINEST($F$2:$F$1177),1)+G123</f>
        <v>0.25235608321807418</v>
      </c>
      <c r="H124" s="5">
        <f t="shared" si="10"/>
        <v>1.787952937943621</v>
      </c>
      <c r="I124" s="8">
        <f t="shared" si="11"/>
        <v>0.18680769937753294</v>
      </c>
      <c r="K124" s="2">
        <v>1.0975E-2</v>
      </c>
      <c r="L124" s="2">
        <v>3.1110000000000001E-3</v>
      </c>
      <c r="M124" s="2">
        <v>-7.246377E-3</v>
      </c>
      <c r="N124" s="2">
        <f t="shared" si="14"/>
        <v>1.835437975530807E-2</v>
      </c>
      <c r="O124" s="2">
        <f t="shared" si="15"/>
        <v>1.0432978293950734E-2</v>
      </c>
    </row>
    <row r="125" spans="1:15" x14ac:dyDescent="0.2">
      <c r="A125" s="9">
        <v>13241</v>
      </c>
      <c r="B125" s="2">
        <f t="shared" si="8"/>
        <v>-7.8739000000000003E-2</v>
      </c>
      <c r="C125" s="10">
        <f t="shared" si="12"/>
        <v>0.921261</v>
      </c>
      <c r="D125" s="5">
        <f t="shared" si="13"/>
        <v>1.954875594756613</v>
      </c>
      <c r="E125" s="2">
        <f>D125/MAX($D$2:D125)</f>
        <v>0.76017818207149035</v>
      </c>
      <c r="F125" s="5">
        <f t="shared" si="9"/>
        <v>0.29111912478568019</v>
      </c>
      <c r="G125" s="5">
        <f>INDEX(LINEST($F$2:$F$1177),1)+G124</f>
        <v>0.25475204195890339</v>
      </c>
      <c r="H125" s="5">
        <f t="shared" si="10"/>
        <v>1.7978441528331912</v>
      </c>
      <c r="I125" s="8">
        <f t="shared" si="11"/>
        <v>8.7344301604763031E-2</v>
      </c>
      <c r="K125" s="2">
        <v>-7.8739000000000003E-2</v>
      </c>
      <c r="L125" s="2">
        <v>2.4480000000000001E-3</v>
      </c>
      <c r="M125" s="2">
        <v>0</v>
      </c>
      <c r="N125" s="2">
        <f t="shared" si="14"/>
        <v>-7.8739000000000003E-2</v>
      </c>
      <c r="O125" s="2">
        <f t="shared" si="15"/>
        <v>2.4480000000000057E-3</v>
      </c>
    </row>
    <row r="126" spans="1:15" x14ac:dyDescent="0.2">
      <c r="A126" s="9">
        <v>13271</v>
      </c>
      <c r="B126" s="2">
        <f t="shared" si="8"/>
        <v>5.0254999999999939E-2</v>
      </c>
      <c r="C126" s="10">
        <f t="shared" si="12"/>
        <v>1.0502549999999999</v>
      </c>
      <c r="D126" s="5">
        <f t="shared" si="13"/>
        <v>2.0531178677711064</v>
      </c>
      <c r="E126" s="2">
        <f>D126/MAX($D$2:D126)</f>
        <v>0.79838093661149301</v>
      </c>
      <c r="F126" s="5">
        <f t="shared" si="9"/>
        <v>0.31241388256746944</v>
      </c>
      <c r="G126" s="5">
        <f>INDEX(LINEST($F$2:$F$1177),1)+G125</f>
        <v>0.25714800069973259</v>
      </c>
      <c r="H126" s="5">
        <f t="shared" si="10"/>
        <v>1.8077900873576664</v>
      </c>
      <c r="I126" s="8">
        <f t="shared" si="11"/>
        <v>0.13570589977734659</v>
      </c>
      <c r="K126" s="2">
        <v>5.0255000000000001E-2</v>
      </c>
      <c r="L126" s="2">
        <v>3.7859999999999999E-3</v>
      </c>
      <c r="M126" s="2">
        <v>0</v>
      </c>
      <c r="N126" s="2">
        <f t="shared" si="14"/>
        <v>5.0254999999999939E-2</v>
      </c>
      <c r="O126" s="2">
        <f t="shared" si="15"/>
        <v>3.7860000000000671E-3</v>
      </c>
    </row>
    <row r="127" spans="1:15" x14ac:dyDescent="0.2">
      <c r="A127" s="9">
        <v>13302</v>
      </c>
      <c r="B127" s="2">
        <f t="shared" si="8"/>
        <v>1.6196507320014097E-2</v>
      </c>
      <c r="C127" s="10">
        <f t="shared" si="12"/>
        <v>1.0161965073200141</v>
      </c>
      <c r="D127" s="5">
        <f t="shared" si="13"/>
        <v>2.086371206345313</v>
      </c>
      <c r="E127" s="2">
        <f>D127/MAX($D$2:D127)</f>
        <v>0.81131191929548085</v>
      </c>
      <c r="F127" s="5">
        <f t="shared" si="9"/>
        <v>0.31939158046879645</v>
      </c>
      <c r="G127" s="5">
        <f>INDEX(LINEST($F$2:$F$1177),1)+G126</f>
        <v>0.2595439594405618</v>
      </c>
      <c r="H127" s="5">
        <f t="shared" si="10"/>
        <v>1.8177910442340008</v>
      </c>
      <c r="I127" s="8">
        <f t="shared" si="11"/>
        <v>0.14775084461068477</v>
      </c>
      <c r="K127" s="2">
        <v>2.3614E-2</v>
      </c>
      <c r="L127" s="2">
        <v>1.176E-3</v>
      </c>
      <c r="M127" s="2">
        <v>7.2992700000000001E-3</v>
      </c>
      <c r="N127" s="2">
        <f t="shared" si="14"/>
        <v>1.6196507320014097E-2</v>
      </c>
      <c r="O127" s="2">
        <f t="shared" si="15"/>
        <v>-6.0788984787013556E-3</v>
      </c>
    </row>
    <row r="128" spans="1:15" x14ac:dyDescent="0.2">
      <c r="A128" s="9">
        <v>13332</v>
      </c>
      <c r="B128" s="2">
        <f t="shared" si="8"/>
        <v>5.7585337931674863E-2</v>
      </c>
      <c r="C128" s="10">
        <f t="shared" si="12"/>
        <v>1.0575853379316749</v>
      </c>
      <c r="D128" s="5">
        <f t="shared" si="13"/>
        <v>2.2065155973136239</v>
      </c>
      <c r="E128" s="2">
        <f>D128/MAX($D$2:D128)</f>
        <v>0.85803159033610676</v>
      </c>
      <c r="F128" s="5">
        <f t="shared" si="9"/>
        <v>0.34370700171445906</v>
      </c>
      <c r="G128" s="5">
        <f>INDEX(LINEST($F$2:$F$1177),1)+G127</f>
        <v>0.26193991818139101</v>
      </c>
      <c r="H128" s="5">
        <f t="shared" si="10"/>
        <v>1.8278473278538225</v>
      </c>
      <c r="I128" s="8">
        <f t="shared" si="11"/>
        <v>0.20716624615712131</v>
      </c>
      <c r="K128" s="2">
        <v>6.5249000000000001E-2</v>
      </c>
      <c r="L128" s="2">
        <v>2.2279999999999999E-3</v>
      </c>
      <c r="M128" s="2">
        <v>7.246377E-3</v>
      </c>
      <c r="N128" s="2">
        <f t="shared" si="14"/>
        <v>5.7585337931674863E-2</v>
      </c>
      <c r="O128" s="2">
        <f t="shared" si="15"/>
        <v>-4.9822735674134311E-3</v>
      </c>
    </row>
    <row r="129" spans="1:15" x14ac:dyDescent="0.2">
      <c r="A129" s="9">
        <v>13363</v>
      </c>
      <c r="B129" s="2">
        <f t="shared" si="8"/>
        <v>2.7976281774722001E-3</v>
      </c>
      <c r="C129" s="10">
        <f t="shared" si="12"/>
        <v>1.0027976281774722</v>
      </c>
      <c r="D129" s="5">
        <f t="shared" si="13"/>
        <v>2.2126886075227006</v>
      </c>
      <c r="E129" s="2">
        <f>D129/MAX($D$2:D129)</f>
        <v>0.86043204369039239</v>
      </c>
      <c r="F129" s="5">
        <f t="shared" si="9"/>
        <v>0.34492029980612859</v>
      </c>
      <c r="G129" s="5">
        <f>INDEX(LINEST($F$2:$F$1177),1)+G128</f>
        <v>0.26433587692222021</v>
      </c>
      <c r="H129" s="5">
        <f t="shared" si="10"/>
        <v>1.8379592442926984</v>
      </c>
      <c r="I129" s="8">
        <f t="shared" si="11"/>
        <v>0.20388339099119102</v>
      </c>
      <c r="K129" s="2">
        <v>1.0012E-2</v>
      </c>
      <c r="L129" s="2">
        <v>5.0260000000000001E-3</v>
      </c>
      <c r="M129" s="2">
        <v>7.1942450000000002E-3</v>
      </c>
      <c r="N129" s="2">
        <f t="shared" si="14"/>
        <v>2.7976281774722001E-3</v>
      </c>
      <c r="O129" s="2">
        <f t="shared" si="15"/>
        <v>-2.1527575348685435E-3</v>
      </c>
    </row>
    <row r="130" spans="1:15" x14ac:dyDescent="0.2">
      <c r="A130" s="9">
        <v>13394</v>
      </c>
      <c r="B130" s="2">
        <f t="shared" ref="B130:B193" si="16">IF($B$1=$K$1,K130,IF($B$1=$L$1,L130,IF($B$1=$M$1,M130,IF($B$1=$N$1,N130,IF($B$1=$O$1,O130,)))))</f>
        <v>1.257100000000011E-2</v>
      </c>
      <c r="C130" s="10">
        <f t="shared" si="12"/>
        <v>1.0125710000000001</v>
      </c>
      <c r="D130" s="5">
        <f t="shared" si="13"/>
        <v>2.2405043160078688</v>
      </c>
      <c r="E130" s="2">
        <f>D130/MAX($D$2:D130)</f>
        <v>0.87124853491162446</v>
      </c>
      <c r="F130" s="5">
        <f t="shared" ref="F130:F193" si="17">LOG(D130)</f>
        <v>0.35034578485544271</v>
      </c>
      <c r="G130" s="5">
        <f>INDEX(LINEST($F$2:$F$1177),1)+G129</f>
        <v>0.26673183566304942</v>
      </c>
      <c r="H130" s="5">
        <f t="shared" ref="H130:H193" si="18">10^G130</f>
        <v>1.84812710131945</v>
      </c>
      <c r="I130" s="8">
        <f t="shared" ref="I130:I193" si="19">D130/H130-1</f>
        <v>0.21231073036496539</v>
      </c>
      <c r="K130" s="2">
        <v>1.2571000000000001E-2</v>
      </c>
      <c r="L130" s="2">
        <v>9.9400000000000009E-4</v>
      </c>
      <c r="M130" s="2">
        <v>0</v>
      </c>
      <c r="N130" s="2">
        <f t="shared" si="14"/>
        <v>1.257100000000011E-2</v>
      </c>
      <c r="O130" s="2">
        <f t="shared" si="15"/>
        <v>9.9399999999993938E-4</v>
      </c>
    </row>
    <row r="131" spans="1:15" x14ac:dyDescent="0.2">
      <c r="A131" s="9">
        <v>13424</v>
      </c>
      <c r="B131" s="2">
        <f t="shared" si="16"/>
        <v>7.1930999999999967E-2</v>
      </c>
      <c r="C131" s="10">
        <f t="shared" ref="C131:C194" si="20">B131+1</f>
        <v>1.071931</v>
      </c>
      <c r="D131" s="5">
        <f t="shared" ref="D131:D194" si="21">(1+B131)*D130</f>
        <v>2.4016660319626308</v>
      </c>
      <c r="E131" s="2">
        <f>D131/MAX($D$2:D131)</f>
        <v>0.93391831327635255</v>
      </c>
      <c r="F131" s="5">
        <f t="shared" si="17"/>
        <v>0.3805126156565094</v>
      </c>
      <c r="G131" s="5">
        <f>INDEX(LINEST($F$2:$F$1177),1)+G130</f>
        <v>0.26912779440387863</v>
      </c>
      <c r="H131" s="5">
        <f t="shared" si="18"/>
        <v>1.85835120840552</v>
      </c>
      <c r="I131" s="8">
        <f t="shared" si="19"/>
        <v>0.29236390898536291</v>
      </c>
      <c r="K131" s="2">
        <v>7.1930999999999995E-2</v>
      </c>
      <c r="L131" s="2">
        <v>2.5000000000000001E-3</v>
      </c>
      <c r="M131" s="2">
        <v>0</v>
      </c>
      <c r="N131" s="2">
        <f t="shared" ref="N131:N194" si="22">(1+K131)/(1+M131)-1</f>
        <v>7.1930999999999967E-2</v>
      </c>
      <c r="O131" s="2">
        <f t="shared" ref="O131:O194" si="23">(1+L131)/(1+M131)-1</f>
        <v>2.4999999999999467E-3</v>
      </c>
    </row>
    <row r="132" spans="1:15" x14ac:dyDescent="0.2">
      <c r="A132" s="9">
        <v>13455</v>
      </c>
      <c r="B132" s="2">
        <f t="shared" si="16"/>
        <v>3.3674999999999899E-2</v>
      </c>
      <c r="C132" s="10">
        <f t="shared" si="20"/>
        <v>1.0336749999999999</v>
      </c>
      <c r="D132" s="5">
        <f t="shared" si="21"/>
        <v>2.4825421355889721</v>
      </c>
      <c r="E132" s="2">
        <f>D132/MAX($D$2:D132)</f>
        <v>0.96536801247593351</v>
      </c>
      <c r="F132" s="5">
        <f t="shared" si="17"/>
        <v>0.39489662840548001</v>
      </c>
      <c r="G132" s="5">
        <f>INDEX(LINEST($F$2:$F$1177),1)+G131</f>
        <v>0.27152375314470784</v>
      </c>
      <c r="H132" s="5">
        <f t="shared" si="18"/>
        <v>1.8686318767343926</v>
      </c>
      <c r="I132" s="8">
        <f t="shared" si="19"/>
        <v>0.3285346174910837</v>
      </c>
      <c r="K132" s="2">
        <v>3.3674999999999997E-2</v>
      </c>
      <c r="L132" s="2">
        <v>8.1069999999999996E-3</v>
      </c>
      <c r="M132" s="2">
        <v>0</v>
      </c>
      <c r="N132" s="2">
        <f t="shared" si="22"/>
        <v>3.3674999999999899E-2</v>
      </c>
      <c r="O132" s="2">
        <f t="shared" si="23"/>
        <v>8.1070000000000864E-3</v>
      </c>
    </row>
    <row r="133" spans="1:15" x14ac:dyDescent="0.2">
      <c r="A133" s="9">
        <v>13485</v>
      </c>
      <c r="B133" s="2">
        <f t="shared" si="16"/>
        <v>1.2980000000000214E-3</v>
      </c>
      <c r="C133" s="10">
        <f t="shared" si="20"/>
        <v>1.001298</v>
      </c>
      <c r="D133" s="5">
        <f t="shared" si="21"/>
        <v>2.4857644752809667</v>
      </c>
      <c r="E133" s="2">
        <f>D133/MAX($D$2:D133)</f>
        <v>0.96662106015612737</v>
      </c>
      <c r="F133" s="5">
        <f t="shared" si="17"/>
        <v>0.3954599771087251</v>
      </c>
      <c r="G133" s="5">
        <f>INDEX(LINEST($F$2:$F$1177),1)+G132</f>
        <v>0.27391971188553704</v>
      </c>
      <c r="H133" s="5">
        <f t="shared" si="18"/>
        <v>1.8789694192110635</v>
      </c>
      <c r="I133" s="8">
        <f t="shared" si="19"/>
        <v>0.32294035755232375</v>
      </c>
      <c r="K133" s="2">
        <v>1.2979999999999999E-3</v>
      </c>
      <c r="L133" s="2">
        <v>-5.7099999999999998E-3</v>
      </c>
      <c r="M133" s="2">
        <v>0</v>
      </c>
      <c r="N133" s="2">
        <f t="shared" si="22"/>
        <v>1.2980000000000214E-3</v>
      </c>
      <c r="O133" s="2">
        <f t="shared" si="23"/>
        <v>-5.7099999999999929E-3</v>
      </c>
    </row>
    <row r="134" spans="1:15" x14ac:dyDescent="0.2">
      <c r="A134" s="9">
        <v>13516</v>
      </c>
      <c r="B134" s="2">
        <f t="shared" si="16"/>
        <v>2.5626099436259153E-2</v>
      </c>
      <c r="C134" s="10">
        <f t="shared" si="20"/>
        <v>1.0256260994362592</v>
      </c>
      <c r="D134" s="5">
        <f t="shared" si="21"/>
        <v>2.5494649228996371</v>
      </c>
      <c r="E134" s="2">
        <f>D134/MAX($D$2:D134)</f>
        <v>0.99139178756087043</v>
      </c>
      <c r="F134" s="5">
        <f t="shared" si="17"/>
        <v>0.40644904105504126</v>
      </c>
      <c r="G134" s="5">
        <f>INDEX(LINEST($F$2:$F$1177),1)+G133</f>
        <v>0.27631567062636625</v>
      </c>
      <c r="H134" s="5">
        <f t="shared" si="18"/>
        <v>1.8893641504715646</v>
      </c>
      <c r="I134" s="8">
        <f t="shared" si="19"/>
        <v>0.34937720833928099</v>
      </c>
      <c r="K134" s="2">
        <v>3.2952000000000002E-2</v>
      </c>
      <c r="L134" s="2">
        <v>-3.14E-3</v>
      </c>
      <c r="M134" s="2">
        <v>7.1428569999999999E-3</v>
      </c>
      <c r="N134" s="2">
        <f t="shared" si="22"/>
        <v>2.5626099436259153E-2</v>
      </c>
      <c r="O134" s="2">
        <f t="shared" si="23"/>
        <v>-1.0209928937618518E-2</v>
      </c>
    </row>
    <row r="135" spans="1:15" x14ac:dyDescent="0.2">
      <c r="A135" s="9">
        <v>13547</v>
      </c>
      <c r="B135" s="2">
        <f t="shared" si="16"/>
        <v>1.0934999999999917E-2</v>
      </c>
      <c r="C135" s="10">
        <f t="shared" si="20"/>
        <v>1.0109349999999999</v>
      </c>
      <c r="D135" s="5">
        <f t="shared" si="21"/>
        <v>2.5773433218315445</v>
      </c>
      <c r="E135" s="2">
        <f>D135/MAX($D$2:D135)</f>
        <v>1</v>
      </c>
      <c r="F135" s="5">
        <f t="shared" si="17"/>
        <v>0.41117227374908127</v>
      </c>
      <c r="G135" s="5">
        <f>INDEX(LINEST($F$2:$F$1177),1)+G134</f>
        <v>0.27871162936719546</v>
      </c>
      <c r="H135" s="5">
        <f t="shared" si="18"/>
        <v>1.8998163868925402</v>
      </c>
      <c r="I135" s="8">
        <f t="shared" si="19"/>
        <v>0.35662758759924706</v>
      </c>
      <c r="K135" s="2">
        <v>1.0935E-2</v>
      </c>
      <c r="L135" s="2">
        <v>6.7199999999999996E-4</v>
      </c>
      <c r="M135" s="2">
        <v>0</v>
      </c>
      <c r="N135" s="2">
        <f t="shared" si="22"/>
        <v>1.0934999999999917E-2</v>
      </c>
      <c r="O135" s="2">
        <f t="shared" si="23"/>
        <v>6.7200000000000593E-4</v>
      </c>
    </row>
    <row r="136" spans="1:15" x14ac:dyDescent="0.2">
      <c r="A136" s="9">
        <v>13575</v>
      </c>
      <c r="B136" s="2">
        <f t="shared" si="16"/>
        <v>-9.9188525240477832E-3</v>
      </c>
      <c r="C136" s="10">
        <f t="shared" si="20"/>
        <v>0.99008114747595222</v>
      </c>
      <c r="D136" s="5">
        <f t="shared" si="21"/>
        <v>2.551779033518458</v>
      </c>
      <c r="E136" s="2">
        <f>D136/MAX($D$2:D136)</f>
        <v>0.99008114747595222</v>
      </c>
      <c r="F136" s="5">
        <f t="shared" si="17"/>
        <v>0.40684306476760723</v>
      </c>
      <c r="G136" s="5">
        <f>INDEX(LINEST($F$2:$F$1177),1)+G135</f>
        <v>0.28110758810802466</v>
      </c>
      <c r="H136" s="5">
        <f t="shared" si="18"/>
        <v>1.9103264466008756</v>
      </c>
      <c r="I136" s="8">
        <f t="shared" si="19"/>
        <v>0.33578166080407157</v>
      </c>
      <c r="K136" s="2">
        <v>-2.8969999999999998E-3</v>
      </c>
      <c r="L136" s="2">
        <v>-1.6420000000000001E-2</v>
      </c>
      <c r="M136" s="2">
        <v>7.0921990000000004E-3</v>
      </c>
      <c r="N136" s="2">
        <f t="shared" si="22"/>
        <v>-9.9188525240477832E-3</v>
      </c>
      <c r="O136" s="2">
        <f t="shared" si="23"/>
        <v>-2.334662012410238E-2</v>
      </c>
    </row>
    <row r="137" spans="1:15" x14ac:dyDescent="0.2">
      <c r="A137" s="9">
        <v>13606</v>
      </c>
      <c r="B137" s="2">
        <f t="shared" si="16"/>
        <v>-7.8908559878560824E-2</v>
      </c>
      <c r="C137" s="10">
        <f t="shared" si="20"/>
        <v>0.92109144012143918</v>
      </c>
      <c r="D137" s="5">
        <f t="shared" si="21"/>
        <v>2.3504218248552107</v>
      </c>
      <c r="E137" s="2">
        <f>D137/MAX($D$2:D137)</f>
        <v>0.91195526996571186</v>
      </c>
      <c r="F137" s="5">
        <f t="shared" si="17"/>
        <v>0.37114581110878347</v>
      </c>
      <c r="G137" s="5">
        <f>INDEX(LINEST($F$2:$F$1177),1)+G136</f>
        <v>0.28350354684885387</v>
      </c>
      <c r="H137" s="5">
        <f t="shared" si="18"/>
        <v>1.9208946494833801</v>
      </c>
      <c r="I137" s="8">
        <f t="shared" si="19"/>
        <v>0.22360787744780852</v>
      </c>
      <c r="K137" s="2">
        <v>-7.2422E-2</v>
      </c>
      <c r="L137" s="2">
        <v>4.6600000000000001E-3</v>
      </c>
      <c r="M137" s="2">
        <v>7.0422540000000004E-3</v>
      </c>
      <c r="N137" s="2">
        <f t="shared" si="22"/>
        <v>-7.8908559878560824E-2</v>
      </c>
      <c r="O137" s="2">
        <f t="shared" si="23"/>
        <v>-2.3655948799937709E-3</v>
      </c>
    </row>
    <row r="138" spans="1:15" x14ac:dyDescent="0.2">
      <c r="A138" s="9">
        <v>13636</v>
      </c>
      <c r="B138" s="2">
        <f t="shared" si="16"/>
        <v>-1.6090486117943836E-2</v>
      </c>
      <c r="C138" s="10">
        <f t="shared" si="20"/>
        <v>0.98390951388205616</v>
      </c>
      <c r="D138" s="5">
        <f t="shared" si="21"/>
        <v>2.3126023951110657</v>
      </c>
      <c r="E138" s="2">
        <f>D138/MAX($D$2:D138)</f>
        <v>0.89728146635414285</v>
      </c>
      <c r="F138" s="5">
        <f t="shared" si="17"/>
        <v>0.36410097109634765</v>
      </c>
      <c r="G138" s="5">
        <f>INDEX(LINEST($F$2:$F$1177),1)+G137</f>
        <v>0.28589950558968308</v>
      </c>
      <c r="H138" s="5">
        <f t="shared" si="18"/>
        <v>1.9315213171965238</v>
      </c>
      <c r="I138" s="8">
        <f t="shared" si="19"/>
        <v>0.19729581782077155</v>
      </c>
      <c r="K138" s="2">
        <v>-9.2099999999999994E-3</v>
      </c>
      <c r="L138" s="2">
        <v>7.9880000000000003E-3</v>
      </c>
      <c r="M138" s="2">
        <v>6.9930069999999999E-3</v>
      </c>
      <c r="N138" s="2">
        <f t="shared" si="22"/>
        <v>-1.6090486117943836E-2</v>
      </c>
      <c r="O138" s="2">
        <f t="shared" si="23"/>
        <v>9.8808332638222751E-4</v>
      </c>
    </row>
    <row r="139" spans="1:15" x14ac:dyDescent="0.2">
      <c r="A139" s="9">
        <v>13667</v>
      </c>
      <c r="B139" s="2">
        <f t="shared" si="16"/>
        <v>-4.1888000000000036E-2</v>
      </c>
      <c r="C139" s="10">
        <f t="shared" si="20"/>
        <v>0.95811199999999996</v>
      </c>
      <c r="D139" s="5">
        <f t="shared" si="21"/>
        <v>2.2157321059846531</v>
      </c>
      <c r="E139" s="2">
        <f>D139/MAX($D$2:D139)</f>
        <v>0.85969614029150043</v>
      </c>
      <c r="F139" s="5">
        <f t="shared" si="17"/>
        <v>0.34551725067476735</v>
      </c>
      <c r="G139" s="5">
        <f>INDEX(LINEST($F$2:$F$1177),1)+G138</f>
        <v>0.28829546433051229</v>
      </c>
      <c r="H139" s="5">
        <f t="shared" si="18"/>
        <v>1.942206773176226</v>
      </c>
      <c r="I139" s="8">
        <f t="shared" si="19"/>
        <v>0.14083224123511418</v>
      </c>
      <c r="K139" s="2">
        <v>-4.1888000000000002E-2</v>
      </c>
      <c r="L139" s="2">
        <v>-1.25E-3</v>
      </c>
      <c r="M139" s="2">
        <v>0</v>
      </c>
      <c r="N139" s="2">
        <f t="shared" si="22"/>
        <v>-4.1888000000000036E-2</v>
      </c>
      <c r="O139" s="2">
        <f t="shared" si="23"/>
        <v>-1.2499999999999734E-3</v>
      </c>
    </row>
    <row r="140" spans="1:15" x14ac:dyDescent="0.2">
      <c r="A140" s="9">
        <v>13697</v>
      </c>
      <c r="B140" s="2">
        <f t="shared" si="16"/>
        <v>8.1405241856620458E-2</v>
      </c>
      <c r="C140" s="10">
        <f t="shared" si="20"/>
        <v>1.0814052418566205</v>
      </c>
      <c r="D140" s="5">
        <f t="shared" si="21"/>
        <v>2.3961043139618128</v>
      </c>
      <c r="E140" s="2">
        <f>D140/MAX($D$2:D140)</f>
        <v>0.92967991251513304</v>
      </c>
      <c r="F140" s="5">
        <f t="shared" si="17"/>
        <v>0.37950572105945157</v>
      </c>
      <c r="G140" s="5">
        <f>INDEX(LINEST($F$2:$F$1177),1)+G139</f>
        <v>0.29069142307134149</v>
      </c>
      <c r="H140" s="5">
        <f t="shared" si="18"/>
        <v>1.9529513426477021</v>
      </c>
      <c r="I140" s="8">
        <f t="shared" si="19"/>
        <v>0.22691449686263487</v>
      </c>
      <c r="K140" s="2">
        <v>8.8914999999999994E-2</v>
      </c>
      <c r="L140" s="2">
        <v>5.8589999999999996E-3</v>
      </c>
      <c r="M140" s="2">
        <v>6.9444440000000001E-3</v>
      </c>
      <c r="N140" s="2">
        <f t="shared" si="22"/>
        <v>8.1405241856620458E-2</v>
      </c>
      <c r="O140" s="2">
        <f t="shared" si="23"/>
        <v>-1.0779581797860649E-3</v>
      </c>
    </row>
    <row r="141" spans="1:15" x14ac:dyDescent="0.2">
      <c r="A141" s="9">
        <v>13728</v>
      </c>
      <c r="B141" s="2">
        <f t="shared" si="16"/>
        <v>-4.874999999999996E-2</v>
      </c>
      <c r="C141" s="10">
        <f t="shared" si="20"/>
        <v>0.95125000000000004</v>
      </c>
      <c r="D141" s="5">
        <f t="shared" si="21"/>
        <v>2.2792942286561746</v>
      </c>
      <c r="E141" s="2">
        <f>D141/MAX($D$2:D141)</f>
        <v>0.88435801678002046</v>
      </c>
      <c r="F141" s="5">
        <f t="shared" si="17"/>
        <v>0.35780039083808085</v>
      </c>
      <c r="G141" s="5">
        <f>INDEX(LINEST($F$2:$F$1177),1)+G140</f>
        <v>0.2930873818121707</v>
      </c>
      <c r="H141" s="5">
        <f t="shared" si="18"/>
        <v>1.9637553526353588</v>
      </c>
      <c r="I141" s="8">
        <f t="shared" si="19"/>
        <v>0.16068135758222768</v>
      </c>
      <c r="K141" s="2">
        <v>-4.8750000000000002E-2</v>
      </c>
      <c r="L141" s="2">
        <v>-4.3099999999999996E-3</v>
      </c>
      <c r="M141" s="2">
        <v>0</v>
      </c>
      <c r="N141" s="2">
        <f t="shared" si="22"/>
        <v>-4.874999999999996E-2</v>
      </c>
      <c r="O141" s="2">
        <f t="shared" si="23"/>
        <v>-4.310000000000036E-3</v>
      </c>
    </row>
    <row r="142" spans="1:15" x14ac:dyDescent="0.2">
      <c r="A142" s="9">
        <v>13759</v>
      </c>
      <c r="B142" s="2">
        <f t="shared" si="16"/>
        <v>-0.14063863037242763</v>
      </c>
      <c r="C142" s="10">
        <f t="shared" si="20"/>
        <v>0.85936136962757237</v>
      </c>
      <c r="D142" s="5">
        <f t="shared" si="21"/>
        <v>1.9587374101221913</v>
      </c>
      <c r="E142" s="2">
        <f>D142/MAX($D$2:D142)</f>
        <v>0.75998311654120199</v>
      </c>
      <c r="F142" s="5">
        <f t="shared" si="17"/>
        <v>0.2919762180371917</v>
      </c>
      <c r="G142" s="5">
        <f>INDEX(LINEST($F$2:$F$1177),1)+G141</f>
        <v>0.29548334055299991</v>
      </c>
      <c r="H142" s="5">
        <f t="shared" si="18"/>
        <v>1.9746191319727502</v>
      </c>
      <c r="I142" s="8">
        <f t="shared" si="19"/>
        <v>-8.0429291874085651E-3</v>
      </c>
      <c r="K142" s="2">
        <v>-0.134712</v>
      </c>
      <c r="L142" s="2">
        <v>8.1139999999999997E-3</v>
      </c>
      <c r="M142" s="2">
        <v>6.8965520000000002E-3</v>
      </c>
      <c r="N142" s="2">
        <f t="shared" si="22"/>
        <v>-0.14063863037242763</v>
      </c>
      <c r="O142" s="2">
        <f t="shared" si="23"/>
        <v>1.2091093147372778E-3</v>
      </c>
    </row>
    <row r="143" spans="1:15" x14ac:dyDescent="0.2">
      <c r="A143" s="9">
        <v>13789</v>
      </c>
      <c r="B143" s="2">
        <f t="shared" si="16"/>
        <v>-9.498300000000004E-2</v>
      </c>
      <c r="C143" s="10">
        <f t="shared" si="20"/>
        <v>0.90501699999999996</v>
      </c>
      <c r="D143" s="5">
        <f t="shared" si="21"/>
        <v>1.7726906546965551</v>
      </c>
      <c r="E143" s="2">
        <f>D143/MAX($D$2:D143)</f>
        <v>0.6877976401827689</v>
      </c>
      <c r="F143" s="5">
        <f t="shared" si="17"/>
        <v>0.24863295518366582</v>
      </c>
      <c r="G143" s="5">
        <f>INDEX(LINEST($F$2:$F$1177),1)+G142</f>
        <v>0.29787929929382911</v>
      </c>
      <c r="H143" s="5">
        <f t="shared" si="18"/>
        <v>1.9855430113125847</v>
      </c>
      <c r="I143" s="8">
        <f t="shared" si="19"/>
        <v>-0.10720108071359236</v>
      </c>
      <c r="K143" s="2">
        <v>-9.4982999999999998E-2</v>
      </c>
      <c r="L143" s="2">
        <v>3.212E-3</v>
      </c>
      <c r="M143" s="2">
        <v>0</v>
      </c>
      <c r="N143" s="2">
        <f t="shared" si="22"/>
        <v>-9.498300000000004E-2</v>
      </c>
      <c r="O143" s="2">
        <f t="shared" si="23"/>
        <v>3.2119999999999926E-3</v>
      </c>
    </row>
    <row r="144" spans="1:15" x14ac:dyDescent="0.2">
      <c r="A144" s="9">
        <v>13820</v>
      </c>
      <c r="B144" s="2">
        <f t="shared" si="16"/>
        <v>-7.7104800063647949E-2</v>
      </c>
      <c r="C144" s="10">
        <f t="shared" si="20"/>
        <v>0.92289519993635205</v>
      </c>
      <c r="D144" s="5">
        <f t="shared" si="21"/>
        <v>1.63600769619148</v>
      </c>
      <c r="E144" s="2">
        <f>D144/MAX($D$2:D144)</f>
        <v>0.63476514065222767</v>
      </c>
      <c r="F144" s="5">
        <f t="shared" si="17"/>
        <v>0.21378534237053015</v>
      </c>
      <c r="G144" s="5">
        <f>INDEX(LINEST($F$2:$F$1177),1)+G143</f>
        <v>0.30027525803465832</v>
      </c>
      <c r="H144" s="5">
        <f t="shared" si="18"/>
        <v>1.9965273231367904</v>
      </c>
      <c r="I144" s="8">
        <f t="shared" si="19"/>
        <v>-0.18057334991984464</v>
      </c>
      <c r="K144" s="2">
        <v>-8.3426E-2</v>
      </c>
      <c r="L144" s="2">
        <v>4.1660000000000004E-3</v>
      </c>
      <c r="M144" s="2">
        <v>-6.8493149999999999E-3</v>
      </c>
      <c r="N144" s="2">
        <f t="shared" si="22"/>
        <v>-7.7104800063647949E-2</v>
      </c>
      <c r="O144" s="2">
        <f t="shared" si="23"/>
        <v>1.1091282688890036E-2</v>
      </c>
    </row>
    <row r="145" spans="1:15" x14ac:dyDescent="0.2">
      <c r="A145" s="9">
        <v>13850</v>
      </c>
      <c r="B145" s="2">
        <f t="shared" si="16"/>
        <v>-3.5922187232200642E-2</v>
      </c>
      <c r="C145" s="10">
        <f t="shared" si="20"/>
        <v>0.96407781276779936</v>
      </c>
      <c r="D145" s="5">
        <f t="shared" si="21"/>
        <v>1.5772387214155685</v>
      </c>
      <c r="E145" s="2">
        <f>D145/MAX($D$2:D145)</f>
        <v>0.61196298842124419</v>
      </c>
      <c r="F145" s="5">
        <f t="shared" si="17"/>
        <v>0.19789743051803038</v>
      </c>
      <c r="G145" s="5">
        <f>INDEX(LINEST($F$2:$F$1177),1)+G144</f>
        <v>0.30267121677548753</v>
      </c>
      <c r="H145" s="5">
        <f t="shared" si="18"/>
        <v>2.0075724017666325</v>
      </c>
      <c r="I145" s="8">
        <f t="shared" si="19"/>
        <v>-0.21435524814565943</v>
      </c>
      <c r="K145" s="2">
        <v>-4.2570999999999998E-2</v>
      </c>
      <c r="L145" s="2">
        <v>6.1869999999999998E-3</v>
      </c>
      <c r="M145" s="2">
        <v>-6.8965520000000002E-3</v>
      </c>
      <c r="N145" s="2">
        <f t="shared" si="22"/>
        <v>-3.5922187232200642E-2</v>
      </c>
      <c r="O145" s="2">
        <f t="shared" si="23"/>
        <v>1.3174410003659487E-2</v>
      </c>
    </row>
    <row r="146" spans="1:15" x14ac:dyDescent="0.2">
      <c r="A146" s="9">
        <v>13881</v>
      </c>
      <c r="B146" s="2">
        <f t="shared" si="16"/>
        <v>1.9769464903635958E-2</v>
      </c>
      <c r="C146" s="10">
        <f t="shared" si="20"/>
        <v>1.019769464903636</v>
      </c>
      <c r="D146" s="5">
        <f t="shared" si="21"/>
        <v>1.6084198869632493</v>
      </c>
      <c r="E146" s="2">
        <f>D146/MAX($D$2:D146)</f>
        <v>0.62406116924316224</v>
      </c>
      <c r="F146" s="5">
        <f t="shared" si="17"/>
        <v>0.20639943420518764</v>
      </c>
      <c r="G146" s="5">
        <f>INDEX(LINEST($F$2:$F$1177),1)+G145</f>
        <v>0.30506717551631674</v>
      </c>
      <c r="H146" s="5">
        <f t="shared" si="18"/>
        <v>2.0186785833728904</v>
      </c>
      <c r="I146" s="8">
        <f t="shared" si="19"/>
        <v>-0.20323131170498876</v>
      </c>
      <c r="K146" s="2">
        <v>5.6059999999999999E-3</v>
      </c>
      <c r="L146" s="2">
        <v>8.4650000000000003E-3</v>
      </c>
      <c r="M146" s="2">
        <v>-1.3888889E-2</v>
      </c>
      <c r="N146" s="2">
        <f t="shared" si="22"/>
        <v>1.9769464903635958E-2</v>
      </c>
      <c r="O146" s="2">
        <f t="shared" si="23"/>
        <v>2.2668732509596445E-2</v>
      </c>
    </row>
    <row r="147" spans="1:15" x14ac:dyDescent="0.2">
      <c r="A147" s="9">
        <v>13912</v>
      </c>
      <c r="B147" s="2">
        <f t="shared" si="16"/>
        <v>6.5161135265467962E-2</v>
      </c>
      <c r="C147" s="10">
        <f t="shared" si="20"/>
        <v>1.065161135265468</v>
      </c>
      <c r="D147" s="5">
        <f t="shared" si="21"/>
        <v>1.7132263527813303</v>
      </c>
      <c r="E147" s="2">
        <f>D147/MAX($D$2:D147)</f>
        <v>0.66472570350614202</v>
      </c>
      <c r="F147" s="5">
        <f t="shared" si="17"/>
        <v>0.23381474607679176</v>
      </c>
      <c r="G147" s="5">
        <f>INDEX(LINEST($F$2:$F$1177),1)+G146</f>
        <v>0.30746313425714594</v>
      </c>
      <c r="H147" s="5">
        <f t="shared" si="18"/>
        <v>2.0298462059860891</v>
      </c>
      <c r="I147" s="8">
        <f t="shared" si="19"/>
        <v>-0.15598218834069077</v>
      </c>
      <c r="K147" s="2">
        <v>5.7660000000000003E-2</v>
      </c>
      <c r="L147" s="2">
        <v>5.1770000000000002E-3</v>
      </c>
      <c r="M147" s="2">
        <v>-7.0422540000000004E-3</v>
      </c>
      <c r="N147" s="2">
        <f t="shared" si="22"/>
        <v>6.5161135265467962E-2</v>
      </c>
      <c r="O147" s="2">
        <f t="shared" si="23"/>
        <v>1.2305915381821242E-2</v>
      </c>
    </row>
    <row r="148" spans="1:15" x14ac:dyDescent="0.2">
      <c r="A148" s="9">
        <v>13940</v>
      </c>
      <c r="B148" s="2">
        <f t="shared" si="16"/>
        <v>-0.23596600000000001</v>
      </c>
      <c r="C148" s="10">
        <f t="shared" si="20"/>
        <v>0.76403399999999999</v>
      </c>
      <c r="D148" s="5">
        <f t="shared" si="21"/>
        <v>1.308963183220931</v>
      </c>
      <c r="E148" s="2">
        <f>D148/MAX($D$2:D148)</f>
        <v>0.50787303815261176</v>
      </c>
      <c r="F148" s="5">
        <f t="shared" si="17"/>
        <v>0.11692743146377928</v>
      </c>
      <c r="G148" s="5">
        <f>INDEX(LINEST($F$2:$F$1177),1)+G147</f>
        <v>0.30985909299797515</v>
      </c>
      <c r="H148" s="5">
        <f t="shared" si="18"/>
        <v>2.0410756095067875</v>
      </c>
      <c r="I148" s="8">
        <f t="shared" si="19"/>
        <v>-0.35868951785807024</v>
      </c>
      <c r="K148" s="2">
        <v>-0.23596600000000001</v>
      </c>
      <c r="L148" s="2">
        <v>-1.25E-3</v>
      </c>
      <c r="M148" s="2">
        <v>0</v>
      </c>
      <c r="N148" s="2">
        <f t="shared" si="22"/>
        <v>-0.23596600000000001</v>
      </c>
      <c r="O148" s="2">
        <f t="shared" si="23"/>
        <v>-1.2499999999999734E-3</v>
      </c>
    </row>
    <row r="149" spans="1:15" x14ac:dyDescent="0.2">
      <c r="A149" s="9">
        <v>13971</v>
      </c>
      <c r="B149" s="2">
        <f t="shared" si="16"/>
        <v>0.13592976009140956</v>
      </c>
      <c r="C149" s="10">
        <f t="shared" si="20"/>
        <v>1.1359297600914096</v>
      </c>
      <c r="D149" s="5">
        <f t="shared" si="21"/>
        <v>1.48689023468464</v>
      </c>
      <c r="E149" s="2">
        <f>D149/MAX($D$2:D149)</f>
        <v>0.57690809838559154</v>
      </c>
      <c r="F149" s="5">
        <f t="shared" si="17"/>
        <v>0.1722789091875303</v>
      </c>
      <c r="G149" s="5">
        <f>INDEX(LINEST($F$2:$F$1177),1)+G148</f>
        <v>0.31225505173880436</v>
      </c>
      <c r="H149" s="5">
        <f t="shared" si="18"/>
        <v>2.0523671357159237</v>
      </c>
      <c r="I149" s="8">
        <f t="shared" si="19"/>
        <v>-0.27552424280757615</v>
      </c>
      <c r="K149" s="2">
        <v>0.143986</v>
      </c>
      <c r="L149" s="2">
        <v>2.3026999999999999E-2</v>
      </c>
      <c r="M149" s="2">
        <v>7.0921990000000004E-3</v>
      </c>
      <c r="N149" s="2">
        <f t="shared" si="22"/>
        <v>0.13592976009140956</v>
      </c>
      <c r="O149" s="2">
        <f t="shared" si="23"/>
        <v>1.5822584084975055E-2</v>
      </c>
    </row>
    <row r="150" spans="1:15" x14ac:dyDescent="0.2">
      <c r="A150" s="9">
        <v>14001</v>
      </c>
      <c r="B150" s="2">
        <f t="shared" si="16"/>
        <v>-3.1166226483115622E-2</v>
      </c>
      <c r="C150" s="10">
        <f t="shared" si="20"/>
        <v>0.96883377351688438</v>
      </c>
      <c r="D150" s="5">
        <f t="shared" si="21"/>
        <v>1.4405494768749256</v>
      </c>
      <c r="E150" s="2">
        <f>D150/MAX($D$2:D150)</f>
        <v>0.55892804993136269</v>
      </c>
      <c r="F150" s="5">
        <f t="shared" si="17"/>
        <v>0.15852817907929476</v>
      </c>
      <c r="G150" s="5">
        <f>INDEX(LINEST($F$2:$F$1177),1)+G149</f>
        <v>0.31465101047963356</v>
      </c>
      <c r="H150" s="5">
        <f t="shared" si="18"/>
        <v>2.0637211282852168</v>
      </c>
      <c r="I150" s="8">
        <f t="shared" si="19"/>
        <v>-0.30196504889596965</v>
      </c>
      <c r="K150" s="2">
        <v>-3.7989000000000002E-2</v>
      </c>
      <c r="L150" s="2">
        <v>2.2959999999999999E-3</v>
      </c>
      <c r="M150" s="2">
        <v>-7.0422540000000004E-3</v>
      </c>
      <c r="N150" s="2">
        <f t="shared" si="22"/>
        <v>-3.1166226483115622E-2</v>
      </c>
      <c r="O150" s="2">
        <f t="shared" si="23"/>
        <v>9.4044827563086741E-3</v>
      </c>
    </row>
    <row r="151" spans="1:15" x14ac:dyDescent="0.2">
      <c r="A151" s="9">
        <v>14032</v>
      </c>
      <c r="B151" s="2">
        <f t="shared" si="16"/>
        <v>0.23677700000000002</v>
      </c>
      <c r="C151" s="10">
        <f t="shared" si="20"/>
        <v>1.236777</v>
      </c>
      <c r="D151" s="5">
        <f t="shared" si="21"/>
        <v>1.7816384603609399</v>
      </c>
      <c r="E151" s="2">
        <f>D151/MAX($D$2:D151)</f>
        <v>0.69126935680996093</v>
      </c>
      <c r="F151" s="5">
        <f t="shared" si="17"/>
        <v>0.25081957927420873</v>
      </c>
      <c r="G151" s="5">
        <f>INDEX(LINEST($F$2:$F$1177),1)+G150</f>
        <v>0.31704696922046277</v>
      </c>
      <c r="H151" s="5">
        <f t="shared" si="18"/>
        <v>2.0751379327876283</v>
      </c>
      <c r="I151" s="8">
        <f t="shared" si="19"/>
        <v>-0.14143612710718323</v>
      </c>
      <c r="K151" s="2">
        <v>0.23677699999999999</v>
      </c>
      <c r="L151" s="2">
        <v>7.4989999999999996E-3</v>
      </c>
      <c r="M151" s="2">
        <v>0</v>
      </c>
      <c r="N151" s="2">
        <f t="shared" si="22"/>
        <v>0.23677700000000002</v>
      </c>
      <c r="O151" s="2">
        <f t="shared" si="23"/>
        <v>7.4989999999999224E-3</v>
      </c>
    </row>
    <row r="152" spans="1:15" x14ac:dyDescent="0.2">
      <c r="A152" s="9">
        <v>14062</v>
      </c>
      <c r="B152" s="2">
        <f t="shared" si="16"/>
        <v>7.3088000000000042E-2</v>
      </c>
      <c r="C152" s="10">
        <f t="shared" si="20"/>
        <v>1.073088</v>
      </c>
      <c r="D152" s="5">
        <f t="shared" si="21"/>
        <v>1.9118548521518004</v>
      </c>
      <c r="E152" s="2">
        <f>D152/MAX($D$2:D152)</f>
        <v>0.74179285156048747</v>
      </c>
      <c r="F152" s="5">
        <f t="shared" si="17"/>
        <v>0.28145491759366342</v>
      </c>
      <c r="G152" s="5">
        <f>INDEX(LINEST($F$2:$F$1177),1)+G151</f>
        <v>0.31944292796129198</v>
      </c>
      <c r="H152" s="5">
        <f t="shared" si="18"/>
        <v>2.0866178967078803</v>
      </c>
      <c r="I152" s="8">
        <f t="shared" si="19"/>
        <v>-8.3754215293470269E-2</v>
      </c>
      <c r="K152" s="2">
        <v>7.3088E-2</v>
      </c>
      <c r="L152" s="2">
        <v>1.047E-3</v>
      </c>
      <c r="M152" s="2">
        <v>0</v>
      </c>
      <c r="N152" s="2">
        <f t="shared" si="22"/>
        <v>7.3088000000000042E-2</v>
      </c>
      <c r="O152" s="2">
        <f t="shared" si="23"/>
        <v>1.0470000000000201E-3</v>
      </c>
    </row>
    <row r="153" spans="1:15" x14ac:dyDescent="0.2">
      <c r="A153" s="9">
        <v>14093</v>
      </c>
      <c r="B153" s="2">
        <f t="shared" si="16"/>
        <v>-2.7641000000000027E-2</v>
      </c>
      <c r="C153" s="10">
        <f t="shared" si="20"/>
        <v>0.97235899999999997</v>
      </c>
      <c r="D153" s="5">
        <f t="shared" si="21"/>
        <v>1.8590092721834723</v>
      </c>
      <c r="E153" s="2">
        <f>D153/MAX($D$2:D153)</f>
        <v>0.72128895535050397</v>
      </c>
      <c r="F153" s="5">
        <f t="shared" si="17"/>
        <v>0.26928155590857145</v>
      </c>
      <c r="G153" s="5">
        <f>INDEX(LINEST($F$2:$F$1177),1)+G152</f>
        <v>0.32183888670212119</v>
      </c>
      <c r="H153" s="5">
        <f t="shared" si="18"/>
        <v>2.0981613694530288</v>
      </c>
      <c r="I153" s="8">
        <f t="shared" si="19"/>
        <v>-0.11398174647162684</v>
      </c>
      <c r="K153" s="2">
        <v>-2.7640999999999999E-2</v>
      </c>
      <c r="L153" s="2">
        <v>1.469E-3</v>
      </c>
      <c r="M153" s="2">
        <v>0</v>
      </c>
      <c r="N153" s="2">
        <f t="shared" si="22"/>
        <v>-2.7641000000000027E-2</v>
      </c>
      <c r="O153" s="2">
        <f t="shared" si="23"/>
        <v>1.4689999999999426E-3</v>
      </c>
    </row>
    <row r="154" spans="1:15" x14ac:dyDescent="0.2">
      <c r="A154" s="9">
        <v>14124</v>
      </c>
      <c r="B154" s="2">
        <f t="shared" si="16"/>
        <v>7.7810000000000379E-3</v>
      </c>
      <c r="C154" s="10">
        <f t="shared" si="20"/>
        <v>1.007781</v>
      </c>
      <c r="D154" s="5">
        <f t="shared" si="21"/>
        <v>1.8734742233303321</v>
      </c>
      <c r="E154" s="2">
        <f>D154/MAX($D$2:D154)</f>
        <v>0.72690130471208625</v>
      </c>
      <c r="F154" s="5">
        <f t="shared" si="17"/>
        <v>0.27264772212028349</v>
      </c>
      <c r="G154" s="5">
        <f>INDEX(LINEST($F$2:$F$1177),1)+G153</f>
        <v>0.32423484544295039</v>
      </c>
      <c r="H154" s="5">
        <f t="shared" si="18"/>
        <v>2.1097687023631018</v>
      </c>
      <c r="I154" s="8">
        <f t="shared" si="19"/>
        <v>-0.11200018218494845</v>
      </c>
      <c r="K154" s="2">
        <v>7.7809999999999997E-3</v>
      </c>
      <c r="L154" s="2">
        <v>-1.2999999999999999E-3</v>
      </c>
      <c r="M154" s="2">
        <v>0</v>
      </c>
      <c r="N154" s="2">
        <f t="shared" si="22"/>
        <v>7.7810000000000379E-3</v>
      </c>
      <c r="O154" s="2">
        <f t="shared" si="23"/>
        <v>-1.2999999999999678E-3</v>
      </c>
    </row>
    <row r="155" spans="1:15" x14ac:dyDescent="0.2">
      <c r="A155" s="9">
        <v>14154</v>
      </c>
      <c r="B155" s="2">
        <f t="shared" si="16"/>
        <v>8.5410950457423196E-2</v>
      </c>
      <c r="C155" s="10">
        <f t="shared" si="20"/>
        <v>1.0854109504574232</v>
      </c>
      <c r="D155" s="5">
        <f t="shared" si="21"/>
        <v>2.0334894374024586</v>
      </c>
      <c r="E155" s="2">
        <f>D155/MAX($D$2:D155)</f>
        <v>0.7889866360362866</v>
      </c>
      <c r="F155" s="5">
        <f t="shared" si="17"/>
        <v>0.30824192088137808</v>
      </c>
      <c r="G155" s="5">
        <f>INDEX(LINEST($F$2:$F$1177),1)+G154</f>
        <v>0.3266308041837796</v>
      </c>
      <c r="H155" s="5">
        <f t="shared" si="18"/>
        <v>2.1214402487217909</v>
      </c>
      <c r="I155" s="8">
        <f t="shared" si="19"/>
        <v>-4.1458066694230244E-2</v>
      </c>
      <c r="K155" s="2">
        <v>7.7713000000000004E-2</v>
      </c>
      <c r="L155" s="2">
        <v>9.3449999999999991E-3</v>
      </c>
      <c r="M155" s="2">
        <v>-7.0921990000000004E-3</v>
      </c>
      <c r="N155" s="2">
        <f t="shared" si="22"/>
        <v>8.5410950457423196E-2</v>
      </c>
      <c r="O155" s="2">
        <f t="shared" si="23"/>
        <v>1.6554607571262148E-2</v>
      </c>
    </row>
    <row r="156" spans="1:15" x14ac:dyDescent="0.2">
      <c r="A156" s="9">
        <v>14185</v>
      </c>
      <c r="B156" s="2">
        <f t="shared" si="16"/>
        <v>-1.7436000000000007E-2</v>
      </c>
      <c r="C156" s="10">
        <f t="shared" si="20"/>
        <v>0.98256399999999999</v>
      </c>
      <c r="D156" s="5">
        <f t="shared" si="21"/>
        <v>1.9980335155719093</v>
      </c>
      <c r="E156" s="2">
        <f>D156/MAX($D$2:D156)</f>
        <v>0.77522986505035785</v>
      </c>
      <c r="F156" s="5">
        <f t="shared" si="17"/>
        <v>0.30060276892793014</v>
      </c>
      <c r="G156" s="5">
        <f>INDEX(LINEST($F$2:$F$1177),1)+G155</f>
        <v>0.32902676292460881</v>
      </c>
      <c r="H156" s="5">
        <f t="shared" si="18"/>
        <v>2.1331763637672037</v>
      </c>
      <c r="I156" s="8">
        <f t="shared" si="19"/>
        <v>-6.3352871563151503E-2</v>
      </c>
      <c r="K156" s="2">
        <v>-1.7436E-2</v>
      </c>
      <c r="L156" s="2">
        <v>-1.2E-4</v>
      </c>
      <c r="M156" s="2">
        <v>0</v>
      </c>
      <c r="N156" s="2">
        <f t="shared" si="22"/>
        <v>-1.7436000000000007E-2</v>
      </c>
      <c r="O156" s="2">
        <f t="shared" si="23"/>
        <v>-1.2000000000000899E-4</v>
      </c>
    </row>
    <row r="157" spans="1:15" x14ac:dyDescent="0.2">
      <c r="A157" s="9">
        <v>14215</v>
      </c>
      <c r="B157" s="2">
        <f t="shared" si="16"/>
        <v>4.0618999999999961E-2</v>
      </c>
      <c r="C157" s="10">
        <f t="shared" si="20"/>
        <v>1.040619</v>
      </c>
      <c r="D157" s="5">
        <f t="shared" si="21"/>
        <v>2.0791916389409248</v>
      </c>
      <c r="E157" s="2">
        <f>D157/MAX($D$2:D157)</f>
        <v>0.8067189269388384</v>
      </c>
      <c r="F157" s="5">
        <f t="shared" si="17"/>
        <v>0.31789452006686914</v>
      </c>
      <c r="G157" s="5">
        <f>INDEX(LINEST($F$2:$F$1177),1)+G156</f>
        <v>0.33142272166543801</v>
      </c>
      <c r="H157" s="5">
        <f t="shared" si="18"/>
        <v>2.1449774047026775</v>
      </c>
      <c r="I157" s="8">
        <f t="shared" si="19"/>
        <v>-3.0669677739971979E-2</v>
      </c>
      <c r="K157" s="2">
        <v>4.0619000000000002E-2</v>
      </c>
      <c r="L157" s="2">
        <v>5.1850000000000004E-3</v>
      </c>
      <c r="M157" s="2">
        <v>0</v>
      </c>
      <c r="N157" s="2">
        <f t="shared" si="22"/>
        <v>4.0618999999999961E-2</v>
      </c>
      <c r="O157" s="2">
        <f t="shared" si="23"/>
        <v>5.1849999999999952E-3</v>
      </c>
    </row>
    <row r="158" spans="1:15" x14ac:dyDescent="0.2">
      <c r="A158" s="9">
        <v>14246</v>
      </c>
      <c r="B158" s="2">
        <f t="shared" si="16"/>
        <v>-5.8918000000000026E-2</v>
      </c>
      <c r="C158" s="10">
        <f t="shared" si="20"/>
        <v>0.94108199999999997</v>
      </c>
      <c r="D158" s="5">
        <f t="shared" si="21"/>
        <v>1.9566898259578034</v>
      </c>
      <c r="E158" s="2">
        <f>D158/MAX($D$2:D158)</f>
        <v>0.75918866120145589</v>
      </c>
      <c r="F158" s="5">
        <f t="shared" si="17"/>
        <v>0.29152198684796354</v>
      </c>
      <c r="G158" s="5">
        <f>INDEX(LINEST($F$2:$F$1177),1)+G157</f>
        <v>0.33381868040626722</v>
      </c>
      <c r="H158" s="5">
        <f t="shared" si="18"/>
        <v>2.1568437307076498</v>
      </c>
      <c r="I158" s="8">
        <f t="shared" si="19"/>
        <v>-9.2799446663749174E-2</v>
      </c>
      <c r="K158" s="2">
        <v>-5.8917999999999998E-2</v>
      </c>
      <c r="L158" s="2">
        <v>2.8779999999999999E-3</v>
      </c>
      <c r="M158" s="2">
        <v>0</v>
      </c>
      <c r="N158" s="2">
        <f t="shared" si="22"/>
        <v>-5.8918000000000026E-2</v>
      </c>
      <c r="O158" s="2">
        <f t="shared" si="23"/>
        <v>2.8779999999999362E-3</v>
      </c>
    </row>
    <row r="159" spans="1:15" x14ac:dyDescent="0.2">
      <c r="A159" s="9">
        <v>14277</v>
      </c>
      <c r="B159" s="2">
        <f t="shared" si="16"/>
        <v>4.227079121693933E-2</v>
      </c>
      <c r="C159" s="10">
        <f t="shared" si="20"/>
        <v>1.0422707912169393</v>
      </c>
      <c r="D159" s="5">
        <f t="shared" si="21"/>
        <v>2.0394006530671751</v>
      </c>
      <c r="E159" s="2">
        <f>D159/MAX($D$2:D159)</f>
        <v>0.79128016659337042</v>
      </c>
      <c r="F159" s="5">
        <f t="shared" si="17"/>
        <v>0.30950255403869753</v>
      </c>
      <c r="G159" s="5">
        <f>INDEX(LINEST($F$2:$F$1177),1)+G158</f>
        <v>0.33621463914709643</v>
      </c>
      <c r="H159" s="5">
        <f t="shared" si="18"/>
        <v>2.1687757029485906</v>
      </c>
      <c r="I159" s="8">
        <f t="shared" si="19"/>
        <v>-5.9653494690816489E-2</v>
      </c>
      <c r="K159" s="2">
        <v>3.4826000000000003E-2</v>
      </c>
      <c r="L159" s="2">
        <v>8.234E-3</v>
      </c>
      <c r="M159" s="2">
        <v>-7.1428569999999999E-3</v>
      </c>
      <c r="N159" s="2">
        <f t="shared" si="22"/>
        <v>4.227079121693933E-2</v>
      </c>
      <c r="O159" s="2">
        <f t="shared" si="23"/>
        <v>1.548748186827531E-2</v>
      </c>
    </row>
    <row r="160" spans="1:15" x14ac:dyDescent="0.2">
      <c r="A160" s="9">
        <v>14305</v>
      </c>
      <c r="B160" s="2">
        <f t="shared" si="16"/>
        <v>-0.11874200000000001</v>
      </c>
      <c r="C160" s="10">
        <f t="shared" si="20"/>
        <v>0.88125799999999999</v>
      </c>
      <c r="D160" s="5">
        <f t="shared" si="21"/>
        <v>1.7972381407206726</v>
      </c>
      <c r="E160" s="2">
        <f>D160/MAX($D$2:D160)</f>
        <v>0.69732197705174037</v>
      </c>
      <c r="F160" s="5">
        <f t="shared" si="17"/>
        <v>0.25460562655172453</v>
      </c>
      <c r="G160" s="5">
        <f>INDEX(LINEST($F$2:$F$1177),1)+G159</f>
        <v>0.33861059788792564</v>
      </c>
      <c r="H160" s="5">
        <f t="shared" si="18"/>
        <v>2.1807736845899952</v>
      </c>
      <c r="I160" s="8">
        <f t="shared" si="19"/>
        <v>-0.17587131877989015</v>
      </c>
      <c r="K160" s="2">
        <v>-0.118742</v>
      </c>
      <c r="L160" s="2">
        <v>8.0680000000000005E-3</v>
      </c>
      <c r="M160" s="2">
        <v>0</v>
      </c>
      <c r="N160" s="2">
        <f t="shared" si="22"/>
        <v>-0.11874200000000001</v>
      </c>
      <c r="O160" s="2">
        <f t="shared" si="23"/>
        <v>8.0679999999999641E-3</v>
      </c>
    </row>
    <row r="161" spans="1:15" x14ac:dyDescent="0.2">
      <c r="A161" s="9">
        <v>14336</v>
      </c>
      <c r="B161" s="2">
        <f t="shared" si="16"/>
        <v>5.066696052743902E-3</v>
      </c>
      <c r="C161" s="10">
        <f t="shared" si="20"/>
        <v>1.0050666960527439</v>
      </c>
      <c r="D161" s="5">
        <f t="shared" si="21"/>
        <v>1.8063442001141028</v>
      </c>
      <c r="E161" s="2">
        <f>D161/MAX($D$2:D161)</f>
        <v>0.70085509556035996</v>
      </c>
      <c r="F161" s="5">
        <f t="shared" si="17"/>
        <v>0.25680050897148571</v>
      </c>
      <c r="G161" s="5">
        <f>INDEX(LINEST($F$2:$F$1177),1)+G160</f>
        <v>0.34100655662875484</v>
      </c>
      <c r="H161" s="5">
        <f t="shared" si="18"/>
        <v>2.1928380408054382</v>
      </c>
      <c r="I161" s="8">
        <f t="shared" si="19"/>
        <v>-0.17625279819998685</v>
      </c>
      <c r="K161" s="2">
        <v>-2.1640000000000001E-3</v>
      </c>
      <c r="L161" s="2">
        <v>3.8479999999999999E-3</v>
      </c>
      <c r="M161" s="2">
        <v>-7.1942450000000002E-3</v>
      </c>
      <c r="N161" s="2">
        <f t="shared" si="22"/>
        <v>5.066696052743902E-3</v>
      </c>
      <c r="O161" s="2">
        <f t="shared" si="23"/>
        <v>1.1122261272548783E-2</v>
      </c>
    </row>
    <row r="162" spans="1:15" x14ac:dyDescent="0.2">
      <c r="A162" s="9">
        <v>14366</v>
      </c>
      <c r="B162" s="2">
        <f t="shared" si="16"/>
        <v>6.7083999999999921E-2</v>
      </c>
      <c r="C162" s="10">
        <f t="shared" si="20"/>
        <v>1.0670839999999999</v>
      </c>
      <c r="D162" s="5">
        <f t="shared" si="21"/>
        <v>1.927520994434557</v>
      </c>
      <c r="E162" s="2">
        <f>D162/MAX($D$2:D162)</f>
        <v>0.74787125879093108</v>
      </c>
      <c r="F162" s="5">
        <f t="shared" si="17"/>
        <v>0.28499911705628828</v>
      </c>
      <c r="G162" s="5">
        <f>INDEX(LINEST($F$2:$F$1177),1)+G161</f>
        <v>0.34340251536958405</v>
      </c>
      <c r="H162" s="5">
        <f t="shared" si="18"/>
        <v>2.2049691387886865</v>
      </c>
      <c r="I162" s="8">
        <f t="shared" si="19"/>
        <v>-0.12582858393498753</v>
      </c>
      <c r="K162" s="2">
        <v>6.7084000000000005E-2</v>
      </c>
      <c r="L162" s="2">
        <v>9.469E-3</v>
      </c>
      <c r="M162" s="2">
        <v>0</v>
      </c>
      <c r="N162" s="2">
        <f t="shared" si="22"/>
        <v>6.7083999999999921E-2</v>
      </c>
      <c r="O162" s="2">
        <f t="shared" si="23"/>
        <v>9.4689999999999497E-3</v>
      </c>
    </row>
    <row r="163" spans="1:15" x14ac:dyDescent="0.2">
      <c r="A163" s="9">
        <v>14397</v>
      </c>
      <c r="B163" s="2">
        <f t="shared" si="16"/>
        <v>-5.2597000000000005E-2</v>
      </c>
      <c r="C163" s="10">
        <f t="shared" si="20"/>
        <v>0.947403</v>
      </c>
      <c r="D163" s="5">
        <f t="shared" si="21"/>
        <v>1.8261391726902827</v>
      </c>
      <c r="E163" s="2">
        <f>D163/MAX($D$2:D163)</f>
        <v>0.70853547419230456</v>
      </c>
      <c r="F163" s="5">
        <f t="shared" si="17"/>
        <v>0.26153387266606748</v>
      </c>
      <c r="G163" s="5">
        <f>INDEX(LINEST($F$2:$F$1177),1)+G162</f>
        <v>0.34579847411041326</v>
      </c>
      <c r="H163" s="5">
        <f t="shared" si="18"/>
        <v>2.2171673477648763</v>
      </c>
      <c r="I163" s="8">
        <f t="shared" si="19"/>
        <v>-0.17636385249349296</v>
      </c>
      <c r="K163" s="2">
        <v>-5.2596999999999998E-2</v>
      </c>
      <c r="L163" s="2">
        <v>1.63E-4</v>
      </c>
      <c r="M163" s="2">
        <v>0</v>
      </c>
      <c r="N163" s="2">
        <f t="shared" si="22"/>
        <v>-5.2597000000000005E-2</v>
      </c>
      <c r="O163" s="2">
        <f t="shared" si="23"/>
        <v>1.6299999999991321E-4</v>
      </c>
    </row>
    <row r="164" spans="1:15" x14ac:dyDescent="0.2">
      <c r="A164" s="9">
        <v>14427</v>
      </c>
      <c r="B164" s="2">
        <f t="shared" si="16"/>
        <v>0.10194799999999993</v>
      </c>
      <c r="C164" s="10">
        <f t="shared" si="20"/>
        <v>1.1019479999999999</v>
      </c>
      <c r="D164" s="5">
        <f t="shared" si="21"/>
        <v>2.0123104090677115</v>
      </c>
      <c r="E164" s="2">
        <f>D164/MAX($D$2:D164)</f>
        <v>0.78076924871526154</v>
      </c>
      <c r="F164" s="5">
        <f t="shared" si="17"/>
        <v>0.30369497367376258</v>
      </c>
      <c r="G164" s="5">
        <f>INDEX(LINEST($F$2:$F$1177),1)+G163</f>
        <v>0.34819443285124246</v>
      </c>
      <c r="H164" s="5">
        <f t="shared" si="18"/>
        <v>2.2294330390017518</v>
      </c>
      <c r="I164" s="8">
        <f t="shared" si="19"/>
        <v>-9.7389168517597158E-2</v>
      </c>
      <c r="K164" s="2">
        <v>0.101948</v>
      </c>
      <c r="L164" s="2">
        <v>3.9560000000000003E-3</v>
      </c>
      <c r="M164" s="2">
        <v>0</v>
      </c>
      <c r="N164" s="2">
        <f t="shared" si="22"/>
        <v>0.10194799999999993</v>
      </c>
      <c r="O164" s="2">
        <f t="shared" si="23"/>
        <v>3.9560000000000706E-3</v>
      </c>
    </row>
    <row r="165" spans="1:15" x14ac:dyDescent="0.2">
      <c r="A165" s="9">
        <v>14458</v>
      </c>
      <c r="B165" s="2">
        <f t="shared" si="16"/>
        <v>-6.6083000000000003E-2</v>
      </c>
      <c r="C165" s="10">
        <f t="shared" si="20"/>
        <v>0.933917</v>
      </c>
      <c r="D165" s="5">
        <f t="shared" si="21"/>
        <v>1.87933090030529</v>
      </c>
      <c r="E165" s="2">
        <f>D165/MAX($D$2:D165)</f>
        <v>0.72917367445241099</v>
      </c>
      <c r="F165" s="5">
        <f t="shared" si="17"/>
        <v>0.2740032545679586</v>
      </c>
      <c r="G165" s="5">
        <f>INDEX(LINEST($F$2:$F$1177),1)+G164</f>
        <v>0.35059039159207167</v>
      </c>
      <c r="H165" s="5">
        <f t="shared" si="18"/>
        <v>2.241766585820963</v>
      </c>
      <c r="I165" s="8">
        <f t="shared" si="19"/>
        <v>-0.16167414029991189</v>
      </c>
      <c r="K165" s="2">
        <v>-6.6083000000000003E-2</v>
      </c>
      <c r="L165" s="2">
        <v>-1.465E-2</v>
      </c>
      <c r="M165" s="2">
        <v>0</v>
      </c>
      <c r="N165" s="2">
        <f t="shared" si="22"/>
        <v>-6.6083000000000003E-2</v>
      </c>
      <c r="O165" s="2">
        <f t="shared" si="23"/>
        <v>-1.4650000000000052E-2</v>
      </c>
    </row>
    <row r="166" spans="1:15" x14ac:dyDescent="0.2">
      <c r="A166" s="9">
        <v>14489</v>
      </c>
      <c r="B166" s="2">
        <f t="shared" si="16"/>
        <v>0.14261455367770837</v>
      </c>
      <c r="C166" s="10">
        <f t="shared" si="20"/>
        <v>1.1426145536777084</v>
      </c>
      <c r="D166" s="5">
        <f t="shared" si="21"/>
        <v>2.147350837865055</v>
      </c>
      <c r="E166" s="2">
        <f>D166/MAX($D$2:D166)</f>
        <v>0.83316445258797622</v>
      </c>
      <c r="F166" s="5">
        <f t="shared" si="17"/>
        <v>0.33190300601108397</v>
      </c>
      <c r="G166" s="5">
        <f>INDEX(LINEST($F$2:$F$1177),1)+G165</f>
        <v>0.35298635033290088</v>
      </c>
      <c r="H166" s="5">
        <f t="shared" si="18"/>
        <v>2.2541683636094296</v>
      </c>
      <c r="I166" s="8">
        <f t="shared" si="19"/>
        <v>-4.7386667060367982E-2</v>
      </c>
      <c r="K166" s="2">
        <v>0.16745399999999999</v>
      </c>
      <c r="L166" s="2">
        <v>-2.6249999999999999E-2</v>
      </c>
      <c r="M166" s="2">
        <v>2.1739129999999999E-2</v>
      </c>
      <c r="N166" s="2">
        <f t="shared" si="22"/>
        <v>0.14261455367770837</v>
      </c>
      <c r="O166" s="2">
        <f t="shared" si="23"/>
        <v>-4.6968084700837576E-2</v>
      </c>
    </row>
    <row r="167" spans="1:15" x14ac:dyDescent="0.2">
      <c r="A167" s="9">
        <v>14519</v>
      </c>
      <c r="B167" s="2">
        <f t="shared" si="16"/>
        <v>2.176636136631549E-3</v>
      </c>
      <c r="C167" s="10">
        <f t="shared" si="20"/>
        <v>1.0021766361366315</v>
      </c>
      <c r="D167" s="5">
        <f t="shared" si="21"/>
        <v>2.1520248392967782</v>
      </c>
      <c r="E167" s="2">
        <f>D167/MAX($D$2:D167)</f>
        <v>0.83497794844323614</v>
      </c>
      <c r="F167" s="5">
        <f t="shared" si="17"/>
        <v>0.33284727977653944</v>
      </c>
      <c r="G167" s="5">
        <f>INDEX(LINEST($F$2:$F$1177),1)+G166</f>
        <v>0.35538230907373008</v>
      </c>
      <c r="H167" s="5">
        <f t="shared" si="18"/>
        <v>2.2666387498307672</v>
      </c>
      <c r="I167" s="8">
        <f t="shared" si="19"/>
        <v>-5.0565583308123663E-2</v>
      </c>
      <c r="K167" s="2">
        <v>-4.9309999999999996E-3</v>
      </c>
      <c r="L167" s="2">
        <v>3.1534E-2</v>
      </c>
      <c r="M167" s="2">
        <v>-7.0921990000000004E-3</v>
      </c>
      <c r="N167" s="2">
        <f t="shared" si="22"/>
        <v>2.176636136631549E-3</v>
      </c>
      <c r="O167" s="2">
        <f t="shared" si="23"/>
        <v>3.890210043782294E-2</v>
      </c>
    </row>
    <row r="168" spans="1:15" x14ac:dyDescent="0.2">
      <c r="A168" s="9">
        <v>14550</v>
      </c>
      <c r="B168" s="2">
        <f t="shared" si="16"/>
        <v>-3.6368999999999985E-2</v>
      </c>
      <c r="C168" s="10">
        <f t="shared" si="20"/>
        <v>0.96363100000000002</v>
      </c>
      <c r="D168" s="5">
        <f t="shared" si="21"/>
        <v>2.0737578479163936</v>
      </c>
      <c r="E168" s="2">
        <f>D168/MAX($D$2:D168)</f>
        <v>0.80461063543630407</v>
      </c>
      <c r="F168" s="5">
        <f t="shared" si="17"/>
        <v>0.31675804257688245</v>
      </c>
      <c r="G168" s="5">
        <f>INDEX(LINEST($F$2:$F$1177),1)+G167</f>
        <v>0.35777826781455929</v>
      </c>
      <c r="H168" s="5">
        <f t="shared" si="18"/>
        <v>2.2791781240367732</v>
      </c>
      <c r="I168" s="8">
        <f t="shared" si="19"/>
        <v>-9.0129101343140672E-2</v>
      </c>
      <c r="K168" s="2">
        <v>-3.6368999999999999E-2</v>
      </c>
      <c r="L168" s="2">
        <v>7.3860000000000002E-3</v>
      </c>
      <c r="M168" s="2">
        <v>0</v>
      </c>
      <c r="N168" s="2">
        <f t="shared" si="22"/>
        <v>-3.6368999999999985E-2</v>
      </c>
      <c r="O168" s="2">
        <f t="shared" si="23"/>
        <v>7.3859999999998927E-3</v>
      </c>
    </row>
    <row r="169" spans="1:15" x14ac:dyDescent="0.2">
      <c r="A169" s="9">
        <v>14580</v>
      </c>
      <c r="B169" s="2">
        <f t="shared" si="16"/>
        <v>3.0950000000000033E-2</v>
      </c>
      <c r="C169" s="10">
        <f t="shared" si="20"/>
        <v>1.03095</v>
      </c>
      <c r="D169" s="5">
        <f t="shared" si="21"/>
        <v>2.1379406533094061</v>
      </c>
      <c r="E169" s="2">
        <f>D169/MAX($D$2:D169)</f>
        <v>0.82951333460305765</v>
      </c>
      <c r="F169" s="5">
        <f t="shared" si="17"/>
        <v>0.32999564554162364</v>
      </c>
      <c r="G169" s="5">
        <f>INDEX(LINEST($F$2:$F$1177),1)+G168</f>
        <v>0.3601742265553885</v>
      </c>
      <c r="H169" s="5">
        <f t="shared" si="18"/>
        <v>2.2917868678789817</v>
      </c>
      <c r="I169" s="8">
        <f t="shared" si="19"/>
        <v>-6.7129372598228709E-2</v>
      </c>
      <c r="K169" s="2">
        <v>3.0949999999999998E-2</v>
      </c>
      <c r="L169" s="2">
        <v>1.0775E-2</v>
      </c>
      <c r="M169" s="2">
        <v>0</v>
      </c>
      <c r="N169" s="2">
        <f t="shared" si="22"/>
        <v>3.0950000000000033E-2</v>
      </c>
      <c r="O169" s="2">
        <f t="shared" si="23"/>
        <v>1.0774999999999979E-2</v>
      </c>
    </row>
    <row r="170" spans="1:15" x14ac:dyDescent="0.2">
      <c r="A170" s="9">
        <v>14611</v>
      </c>
      <c r="B170" s="2">
        <f t="shared" si="16"/>
        <v>-1.6968345465184442E-2</v>
      </c>
      <c r="C170" s="10">
        <f t="shared" si="20"/>
        <v>0.98303165453481556</v>
      </c>
      <c r="D170" s="5">
        <f t="shared" si="21"/>
        <v>2.10166333771999</v>
      </c>
      <c r="E170" s="2">
        <f>D170/MAX($D$2:D170)</f>
        <v>0.81543786577353583</v>
      </c>
      <c r="F170" s="5">
        <f t="shared" si="17"/>
        <v>0.32256314828571847</v>
      </c>
      <c r="G170" s="5">
        <f>INDEX(LINEST($F$2:$F$1177),1)+G169</f>
        <v>0.36257018529621771</v>
      </c>
      <c r="H170" s="5">
        <f t="shared" si="18"/>
        <v>2.304465365120278</v>
      </c>
      <c r="I170" s="8">
        <f t="shared" si="19"/>
        <v>-8.8003938123714431E-2</v>
      </c>
      <c r="K170" s="2">
        <v>-2.3990000000000001E-2</v>
      </c>
      <c r="L170" s="2">
        <v>-1.4300000000000001E-3</v>
      </c>
      <c r="M170" s="2">
        <v>-7.1428569999999999E-3</v>
      </c>
      <c r="N170" s="2">
        <f t="shared" si="22"/>
        <v>-1.6968345465184442E-2</v>
      </c>
      <c r="O170" s="2">
        <f t="shared" si="23"/>
        <v>5.7539566898194838E-3</v>
      </c>
    </row>
    <row r="171" spans="1:15" x14ac:dyDescent="0.2">
      <c r="A171" s="9">
        <v>14642</v>
      </c>
      <c r="B171" s="2">
        <f t="shared" si="16"/>
        <v>6.168378176148126E-3</v>
      </c>
      <c r="C171" s="10">
        <f t="shared" si="20"/>
        <v>1.0061683781761481</v>
      </c>
      <c r="D171" s="5">
        <f t="shared" si="21"/>
        <v>2.1146271919859925</v>
      </c>
      <c r="E171" s="2">
        <f>D171/MAX($D$2:D171)</f>
        <v>0.82046779490877808</v>
      </c>
      <c r="F171" s="5">
        <f t="shared" si="17"/>
        <v>0.32523381249845779</v>
      </c>
      <c r="G171" s="5">
        <f>INDEX(LINEST($F$2:$F$1177),1)+G170</f>
        <v>0.36496614403704691</v>
      </c>
      <c r="H171" s="5">
        <f t="shared" si="18"/>
        <v>2.3172140016465796</v>
      </c>
      <c r="I171" s="8">
        <f t="shared" si="19"/>
        <v>-8.7426888287672977E-2</v>
      </c>
      <c r="K171" s="2">
        <v>1.3407000000000001E-2</v>
      </c>
      <c r="L171" s="2">
        <v>3.5469999999999998E-3</v>
      </c>
      <c r="M171" s="2">
        <v>7.1942450000000002E-3</v>
      </c>
      <c r="N171" s="2">
        <f t="shared" si="22"/>
        <v>6.168378176148126E-3</v>
      </c>
      <c r="O171" s="2">
        <f t="shared" si="23"/>
        <v>-3.6211932485774589E-3</v>
      </c>
    </row>
    <row r="172" spans="1:15" x14ac:dyDescent="0.2">
      <c r="A172" s="9">
        <v>14671</v>
      </c>
      <c r="B172" s="2">
        <f t="shared" si="16"/>
        <v>2.0642999999999967E-2</v>
      </c>
      <c r="C172" s="10">
        <f t="shared" si="20"/>
        <v>1.020643</v>
      </c>
      <c r="D172" s="5">
        <f t="shared" si="21"/>
        <v>2.1582794411101593</v>
      </c>
      <c r="E172" s="2">
        <f>D172/MAX($D$2:D172)</f>
        <v>0.83740471159908003</v>
      </c>
      <c r="F172" s="5">
        <f t="shared" si="17"/>
        <v>0.33410767383871487</v>
      </c>
      <c r="G172" s="5">
        <f>INDEX(LINEST($F$2:$F$1177),1)+G171</f>
        <v>0.36736210277787612</v>
      </c>
      <c r="H172" s="5">
        <f t="shared" si="18"/>
        <v>2.3300331654785809</v>
      </c>
      <c r="I172" s="8">
        <f t="shared" si="19"/>
        <v>-7.3712995554354621E-2</v>
      </c>
      <c r="K172" s="2">
        <v>2.0643000000000002E-2</v>
      </c>
      <c r="L172" s="2">
        <v>8.7539999999999996E-3</v>
      </c>
      <c r="M172" s="2">
        <v>0</v>
      </c>
      <c r="N172" s="2">
        <f t="shared" si="22"/>
        <v>2.0642999999999967E-2</v>
      </c>
      <c r="O172" s="2">
        <f t="shared" si="23"/>
        <v>8.7539999999999285E-3</v>
      </c>
    </row>
    <row r="173" spans="1:15" x14ac:dyDescent="0.2">
      <c r="A173" s="9">
        <v>14702</v>
      </c>
      <c r="B173" s="2">
        <f t="shared" si="16"/>
        <v>2.4370000000000225E-3</v>
      </c>
      <c r="C173" s="10">
        <f t="shared" si="20"/>
        <v>1.002437</v>
      </c>
      <c r="D173" s="5">
        <f t="shared" si="21"/>
        <v>2.1635391681081448</v>
      </c>
      <c r="E173" s="2">
        <f>D173/MAX($D$2:D173)</f>
        <v>0.83944546688124699</v>
      </c>
      <c r="F173" s="5">
        <f t="shared" si="17"/>
        <v>0.33516476195177863</v>
      </c>
      <c r="G173" s="5">
        <f>INDEX(LINEST($F$2:$F$1177),1)+G172</f>
        <v>0.36975806151870533</v>
      </c>
      <c r="H173" s="5">
        <f t="shared" si="18"/>
        <v>2.3429232467835628</v>
      </c>
      <c r="I173" s="8">
        <f t="shared" si="19"/>
        <v>-7.6564214778133244E-2</v>
      </c>
      <c r="K173" s="2">
        <v>2.4369999999999999E-3</v>
      </c>
      <c r="L173" s="2">
        <v>2.2000000000000001E-4</v>
      </c>
      <c r="M173" s="2">
        <v>0</v>
      </c>
      <c r="N173" s="2">
        <f t="shared" si="22"/>
        <v>2.4370000000000225E-3</v>
      </c>
      <c r="O173" s="2">
        <f t="shared" si="23"/>
        <v>2.20000000000109E-4</v>
      </c>
    </row>
    <row r="174" spans="1:15" x14ac:dyDescent="0.2">
      <c r="A174" s="9">
        <v>14732</v>
      </c>
      <c r="B174" s="2">
        <f t="shared" si="16"/>
        <v>-0.21930099999999997</v>
      </c>
      <c r="C174" s="10">
        <f t="shared" si="20"/>
        <v>0.78069900000000003</v>
      </c>
      <c r="D174" s="5">
        <f t="shared" si="21"/>
        <v>1.6890728650028606</v>
      </c>
      <c r="E174" s="2">
        <f>D174/MAX($D$2:D174)</f>
        <v>0.6553542365487226</v>
      </c>
      <c r="F174" s="5">
        <f t="shared" si="17"/>
        <v>0.227648385027546</v>
      </c>
      <c r="G174" s="5">
        <f>INDEX(LINEST($F$2:$F$1177),1)+G173</f>
        <v>0.37215402025953453</v>
      </c>
      <c r="H174" s="5">
        <f t="shared" si="18"/>
        <v>2.3558846378872675</v>
      </c>
      <c r="I174" s="8">
        <f t="shared" si="19"/>
        <v>-0.28304092745491849</v>
      </c>
      <c r="K174" s="2">
        <v>-0.219301</v>
      </c>
      <c r="L174" s="2">
        <v>-2.1350000000000001E-2</v>
      </c>
      <c r="M174" s="2">
        <v>0</v>
      </c>
      <c r="N174" s="2">
        <f t="shared" si="22"/>
        <v>-0.21930099999999997</v>
      </c>
      <c r="O174" s="2">
        <f t="shared" si="23"/>
        <v>-2.134999999999998E-2</v>
      </c>
    </row>
    <row r="175" spans="1:15" x14ac:dyDescent="0.2">
      <c r="A175" s="9">
        <v>14763</v>
      </c>
      <c r="B175" s="2">
        <f t="shared" si="16"/>
        <v>5.9179432774351781E-2</v>
      </c>
      <c r="C175" s="10">
        <f t="shared" si="20"/>
        <v>1.0591794327743518</v>
      </c>
      <c r="D175" s="5">
        <f t="shared" si="21"/>
        <v>1.7890312390682792</v>
      </c>
      <c r="E175" s="2">
        <f>D175/MAX($D$2:D175)</f>
        <v>0.6941377285339444</v>
      </c>
      <c r="F175" s="5">
        <f t="shared" si="17"/>
        <v>0.25261792404223238</v>
      </c>
      <c r="G175" s="5">
        <f>INDEX(LINEST($F$2:$F$1177),1)+G174</f>
        <v>0.37454997900036374</v>
      </c>
      <c r="H175" s="5">
        <f t="shared" si="18"/>
        <v>2.3689177332858415</v>
      </c>
      <c r="I175" s="8">
        <f t="shared" si="19"/>
        <v>-0.24478962948756455</v>
      </c>
      <c r="K175" s="2">
        <v>6.6744999999999999E-2</v>
      </c>
      <c r="L175" s="2">
        <v>1.8667E-2</v>
      </c>
      <c r="M175" s="2">
        <v>7.1428569999999999E-3</v>
      </c>
      <c r="N175" s="2">
        <f t="shared" si="22"/>
        <v>5.9179432774351781E-2</v>
      </c>
      <c r="O175" s="2">
        <f t="shared" si="23"/>
        <v>1.1442411490984572E-2</v>
      </c>
    </row>
    <row r="176" spans="1:15" x14ac:dyDescent="0.2">
      <c r="A176" s="9">
        <v>14793</v>
      </c>
      <c r="B176" s="2">
        <f t="shared" si="16"/>
        <v>3.9501350438075677E-2</v>
      </c>
      <c r="C176" s="10">
        <f t="shared" si="20"/>
        <v>1.0395013504380757</v>
      </c>
      <c r="D176" s="5">
        <f t="shared" si="21"/>
        <v>1.85970038898738</v>
      </c>
      <c r="E176" s="2">
        <f>D176/MAX($D$2:D176)</f>
        <v>0.72155710620105362</v>
      </c>
      <c r="F176" s="5">
        <f t="shared" si="17"/>
        <v>0.26944298191118593</v>
      </c>
      <c r="G176" s="5">
        <f>INDEX(LINEST($F$2:$F$1177),1)+G175</f>
        <v>0.37694593774119295</v>
      </c>
      <c r="H176" s="5">
        <f t="shared" si="18"/>
        <v>2.3820229296578406</v>
      </c>
      <c r="I176" s="8">
        <f t="shared" si="19"/>
        <v>-0.21927687352089775</v>
      </c>
      <c r="K176" s="2">
        <v>3.2128999999999998E-2</v>
      </c>
      <c r="L176" s="2">
        <v>2.8699999999999998E-4</v>
      </c>
      <c r="M176" s="2">
        <v>-7.0921990000000004E-3</v>
      </c>
      <c r="N176" s="2">
        <f t="shared" si="22"/>
        <v>3.9501350438075677E-2</v>
      </c>
      <c r="O176" s="2">
        <f t="shared" si="23"/>
        <v>7.4319075674176283E-3</v>
      </c>
    </row>
    <row r="177" spans="1:15" x14ac:dyDescent="0.2">
      <c r="A177" s="9">
        <v>14824</v>
      </c>
      <c r="B177" s="2">
        <f t="shared" si="16"/>
        <v>2.1689000000000069E-2</v>
      </c>
      <c r="C177" s="10">
        <f t="shared" si="20"/>
        <v>1.0216890000000001</v>
      </c>
      <c r="D177" s="5">
        <f t="shared" si="21"/>
        <v>1.9000354307241274</v>
      </c>
      <c r="E177" s="2">
        <f>D177/MAX($D$2:D177)</f>
        <v>0.73720695827744831</v>
      </c>
      <c r="F177" s="5">
        <f t="shared" si="17"/>
        <v>0.27876169949204488</v>
      </c>
      <c r="G177" s="5">
        <f>INDEX(LINEST($F$2:$F$1177),1)+G176</f>
        <v>0.37934189648202216</v>
      </c>
      <c r="H177" s="5">
        <f t="shared" si="18"/>
        <v>2.3952006258763037</v>
      </c>
      <c r="I177" s="8">
        <f t="shared" si="19"/>
        <v>-0.20673224188517236</v>
      </c>
      <c r="K177" s="2">
        <v>2.1689E-2</v>
      </c>
      <c r="L177" s="2">
        <v>4.2560000000000002E-3</v>
      </c>
      <c r="M177" s="2">
        <v>0</v>
      </c>
      <c r="N177" s="2">
        <f t="shared" si="22"/>
        <v>2.1689000000000069E-2</v>
      </c>
      <c r="O177" s="2">
        <f t="shared" si="23"/>
        <v>4.2560000000000375E-3</v>
      </c>
    </row>
    <row r="178" spans="1:15" x14ac:dyDescent="0.2">
      <c r="A178" s="9">
        <v>14855</v>
      </c>
      <c r="B178" s="2">
        <f t="shared" si="16"/>
        <v>2.3930000000000007E-2</v>
      </c>
      <c r="C178" s="10">
        <f t="shared" si="20"/>
        <v>1.02393</v>
      </c>
      <c r="D178" s="5">
        <f t="shared" si="21"/>
        <v>1.9455032785813557</v>
      </c>
      <c r="E178" s="2">
        <f>D178/MAX($D$2:D178)</f>
        <v>0.75484832078902764</v>
      </c>
      <c r="F178" s="5">
        <f t="shared" si="17"/>
        <v>0.28903196701773176</v>
      </c>
      <c r="G178" s="5">
        <f>INDEX(LINEST($F$2:$F$1177),1)+G177</f>
        <v>0.38173785522285136</v>
      </c>
      <c r="H178" s="5">
        <f t="shared" si="18"/>
        <v>2.4084512230208928</v>
      </c>
      <c r="I178" s="8">
        <f t="shared" si="19"/>
        <v>-0.19221811096463337</v>
      </c>
      <c r="K178" s="2">
        <v>2.393E-2</v>
      </c>
      <c r="L178" s="2">
        <v>4.7489999999999997E-3</v>
      </c>
      <c r="M178" s="2">
        <v>0</v>
      </c>
      <c r="N178" s="2">
        <f t="shared" si="22"/>
        <v>2.3930000000000007E-2</v>
      </c>
      <c r="O178" s="2">
        <f t="shared" si="23"/>
        <v>4.7489999999998922E-3</v>
      </c>
    </row>
    <row r="179" spans="1:15" x14ac:dyDescent="0.2">
      <c r="A179" s="9">
        <v>14885</v>
      </c>
      <c r="B179" s="2">
        <f t="shared" si="16"/>
        <v>3.0046999999999935E-2</v>
      </c>
      <c r="C179" s="10">
        <f t="shared" si="20"/>
        <v>1.0300469999999999</v>
      </c>
      <c r="D179" s="5">
        <f t="shared" si="21"/>
        <v>2.0039598155928897</v>
      </c>
      <c r="E179" s="2">
        <f>D179/MAX($D$2:D179)</f>
        <v>0.77752924828377556</v>
      </c>
      <c r="F179" s="5">
        <f t="shared" si="17"/>
        <v>0.30188900859179385</v>
      </c>
      <c r="G179" s="5">
        <f>INDEX(LINEST($F$2:$F$1177),1)+G178</f>
        <v>0.38413381396368057</v>
      </c>
      <c r="H179" s="5">
        <f t="shared" si="18"/>
        <v>2.4217751243901016</v>
      </c>
      <c r="I179" s="8">
        <f t="shared" si="19"/>
        <v>-0.17252440352092324</v>
      </c>
      <c r="K179" s="2">
        <v>3.0047000000000001E-2</v>
      </c>
      <c r="L179" s="2">
        <v>3.6470000000000001E-3</v>
      </c>
      <c r="M179" s="2">
        <v>0</v>
      </c>
      <c r="N179" s="2">
        <f t="shared" si="22"/>
        <v>3.0046999999999935E-2</v>
      </c>
      <c r="O179" s="2">
        <f t="shared" si="23"/>
        <v>3.6469999999999558E-3</v>
      </c>
    </row>
    <row r="180" spans="1:15" x14ac:dyDescent="0.2">
      <c r="A180" s="9">
        <v>14916</v>
      </c>
      <c r="B180" s="2">
        <f t="shared" si="16"/>
        <v>-1.5658999999999978E-2</v>
      </c>
      <c r="C180" s="10">
        <f t="shared" si="20"/>
        <v>0.98434100000000002</v>
      </c>
      <c r="D180" s="5">
        <f t="shared" si="21"/>
        <v>1.9725798088405206</v>
      </c>
      <c r="E180" s="2">
        <f>D180/MAX($D$2:D180)</f>
        <v>0.76535391778489992</v>
      </c>
      <c r="F180" s="5">
        <f t="shared" si="17"/>
        <v>0.29503458340889432</v>
      </c>
      <c r="G180" s="5">
        <f>INDEX(LINEST($F$2:$F$1177),1)+G179</f>
        <v>0.38652977270450978</v>
      </c>
      <c r="H180" s="5">
        <f t="shared" si="18"/>
        <v>2.4351727355135289</v>
      </c>
      <c r="I180" s="8">
        <f t="shared" si="19"/>
        <v>-0.18996308554491792</v>
      </c>
      <c r="K180" s="2">
        <v>-1.5658999999999999E-2</v>
      </c>
      <c r="L180" s="2">
        <v>5.5620000000000001E-3</v>
      </c>
      <c r="M180" s="2">
        <v>0</v>
      </c>
      <c r="N180" s="2">
        <f t="shared" si="22"/>
        <v>-1.5658999999999978E-2</v>
      </c>
      <c r="O180" s="2">
        <f t="shared" si="23"/>
        <v>5.5620000000000669E-3</v>
      </c>
    </row>
    <row r="181" spans="1:15" x14ac:dyDescent="0.2">
      <c r="A181" s="9">
        <v>14946</v>
      </c>
      <c r="B181" s="2">
        <f t="shared" si="16"/>
        <v>-2.0538992910712484E-4</v>
      </c>
      <c r="C181" s="10">
        <f t="shared" si="20"/>
        <v>0.99979461007089288</v>
      </c>
      <c r="D181" s="5">
        <f t="shared" si="21"/>
        <v>1.9721746608134247</v>
      </c>
      <c r="E181" s="2">
        <f>D181/MAX($D$2:D181)</f>
        <v>0.76519672179798415</v>
      </c>
      <c r="F181" s="5">
        <f t="shared" si="17"/>
        <v>0.29494537453442876</v>
      </c>
      <c r="G181" s="5">
        <f>INDEX(LINEST($F$2:$F$1177),1)+G180</f>
        <v>0.38892573144533898</v>
      </c>
      <c r="H181" s="5">
        <f t="shared" si="18"/>
        <v>2.4486444641642224</v>
      </c>
      <c r="I181" s="8">
        <f t="shared" si="19"/>
        <v>-0.19458513080355566</v>
      </c>
      <c r="K181" s="2">
        <v>6.9360000000000003E-3</v>
      </c>
      <c r="L181" s="2">
        <v>2.7699999999999999E-3</v>
      </c>
      <c r="M181" s="2">
        <v>7.1428569999999999E-3</v>
      </c>
      <c r="N181" s="2">
        <f t="shared" si="22"/>
        <v>-2.0538992910712484E-4</v>
      </c>
      <c r="O181" s="2">
        <f t="shared" si="23"/>
        <v>-4.3418438304032581E-3</v>
      </c>
    </row>
    <row r="182" spans="1:15" x14ac:dyDescent="0.2">
      <c r="A182" s="9">
        <v>14977</v>
      </c>
      <c r="B182" s="2">
        <f t="shared" si="16"/>
        <v>-4.136200000000001E-2</v>
      </c>
      <c r="C182" s="10">
        <f t="shared" si="20"/>
        <v>0.95863799999999999</v>
      </c>
      <c r="D182" s="5">
        <f t="shared" si="21"/>
        <v>1.8906015724928598</v>
      </c>
      <c r="E182" s="2">
        <f>D182/MAX($D$2:D182)</f>
        <v>0.73354665499097593</v>
      </c>
      <c r="F182" s="5">
        <f t="shared" si="17"/>
        <v>0.27660001477878354</v>
      </c>
      <c r="G182" s="5">
        <f>INDEX(LINEST($F$2:$F$1177),1)+G181</f>
        <v>0.39132169018616819</v>
      </c>
      <c r="H182" s="5">
        <f t="shared" si="18"/>
        <v>2.4621907203710895</v>
      </c>
      <c r="I182" s="8">
        <f t="shared" si="19"/>
        <v>-0.2321465770905361</v>
      </c>
      <c r="K182" s="2">
        <v>-4.1362000000000003E-2</v>
      </c>
      <c r="L182" s="2">
        <v>7.2999999999999999E-5</v>
      </c>
      <c r="M182" s="2">
        <v>0</v>
      </c>
      <c r="N182" s="2">
        <f t="shared" si="22"/>
        <v>-4.136200000000001E-2</v>
      </c>
      <c r="O182" s="2">
        <f t="shared" si="23"/>
        <v>7.299999999998974E-5</v>
      </c>
    </row>
    <row r="183" spans="1:15" x14ac:dyDescent="0.2">
      <c r="A183" s="9">
        <v>15008</v>
      </c>
      <c r="B183" s="2">
        <f t="shared" si="16"/>
        <v>-1.555899999999999E-2</v>
      </c>
      <c r="C183" s="10">
        <f t="shared" si="20"/>
        <v>0.98444100000000001</v>
      </c>
      <c r="D183" s="5">
        <f t="shared" si="21"/>
        <v>1.8611857026264433</v>
      </c>
      <c r="E183" s="2">
        <f>D183/MAX($D$2:D183)</f>
        <v>0.72213340258597136</v>
      </c>
      <c r="F183" s="5">
        <f t="shared" si="17"/>
        <v>0.26978970768333882</v>
      </c>
      <c r="G183" s="5">
        <f>INDEX(LINEST($F$2:$F$1177),1)+G182</f>
        <v>0.3937176489269974</v>
      </c>
      <c r="H183" s="5">
        <f t="shared" si="18"/>
        <v>2.4758119164313763</v>
      </c>
      <c r="I183" s="8">
        <f t="shared" si="19"/>
        <v>-0.2482523852986589</v>
      </c>
      <c r="K183" s="2">
        <v>-1.5559E-2</v>
      </c>
      <c r="L183" s="2">
        <v>-4.6499999999999996E-3</v>
      </c>
      <c r="M183" s="2">
        <v>0</v>
      </c>
      <c r="N183" s="2">
        <f t="shared" si="22"/>
        <v>-1.555899999999999E-2</v>
      </c>
      <c r="O183" s="2">
        <f t="shared" si="23"/>
        <v>-4.650000000000043E-3</v>
      </c>
    </row>
    <row r="184" spans="1:15" x14ac:dyDescent="0.2">
      <c r="A184" s="9">
        <v>15036</v>
      </c>
      <c r="B184" s="2">
        <f t="shared" si="16"/>
        <v>1.2678094431353149E-3</v>
      </c>
      <c r="C184" s="10">
        <f t="shared" si="20"/>
        <v>1.0012678094431353</v>
      </c>
      <c r="D184" s="5">
        <f t="shared" si="21"/>
        <v>1.8635453314356616</v>
      </c>
      <c r="E184" s="2">
        <f>D184/MAX($D$2:D184)</f>
        <v>0.72304893013297322</v>
      </c>
      <c r="F184" s="5">
        <f t="shared" si="17"/>
        <v>0.27033996159370255</v>
      </c>
      <c r="G184" s="5">
        <f>INDEX(LINEST($F$2:$F$1177),1)+G183</f>
        <v>0.39611360766782661</v>
      </c>
      <c r="H184" s="5">
        <f t="shared" si="18"/>
        <v>2.4895084669232181</v>
      </c>
      <c r="I184" s="8">
        <f t="shared" si="19"/>
        <v>-0.25144045252482472</v>
      </c>
      <c r="K184" s="2">
        <v>8.3689999999999997E-3</v>
      </c>
      <c r="L184" s="2">
        <v>6.8640000000000003E-3</v>
      </c>
      <c r="M184" s="2">
        <v>7.0921990000000004E-3</v>
      </c>
      <c r="N184" s="2">
        <f t="shared" si="22"/>
        <v>1.2678094431353149E-3</v>
      </c>
      <c r="O184" s="2">
        <f t="shared" si="23"/>
        <v>-2.2659196469454468E-4</v>
      </c>
    </row>
    <row r="185" spans="1:15" x14ac:dyDescent="0.2">
      <c r="A185" s="9">
        <v>15067</v>
      </c>
      <c r="B185" s="2">
        <f t="shared" si="16"/>
        <v>-6.0418769677562989E-2</v>
      </c>
      <c r="C185" s="10">
        <f t="shared" si="20"/>
        <v>0.93958123032243701</v>
      </c>
      <c r="D185" s="5">
        <f t="shared" si="21"/>
        <v>1.7509522152719526</v>
      </c>
      <c r="E185" s="2">
        <f>D185/MAX($D$2:D185)</f>
        <v>0.67936320335766076</v>
      </c>
      <c r="F185" s="5">
        <f t="shared" si="17"/>
        <v>0.24327429404067921</v>
      </c>
      <c r="G185" s="5">
        <f>INDEX(LINEST($F$2:$F$1177),1)+G184</f>
        <v>0.39850956640865581</v>
      </c>
      <c r="H185" s="5">
        <f t="shared" si="18"/>
        <v>2.5032807887182553</v>
      </c>
      <c r="I185" s="8">
        <f t="shared" si="19"/>
        <v>-0.3005370299795711</v>
      </c>
      <c r="K185" s="2">
        <v>-5.3802000000000003E-2</v>
      </c>
      <c r="L185" s="2">
        <v>3.3470000000000001E-3</v>
      </c>
      <c r="M185" s="2">
        <v>7.0422540000000004E-3</v>
      </c>
      <c r="N185" s="2">
        <f t="shared" si="22"/>
        <v>-6.0418769677562989E-2</v>
      </c>
      <c r="O185" s="2">
        <f t="shared" si="23"/>
        <v>-3.6694130611920617E-3</v>
      </c>
    </row>
    <row r="186" spans="1:15" x14ac:dyDescent="0.2">
      <c r="A186" s="9">
        <v>15097</v>
      </c>
      <c r="B186" s="2">
        <f t="shared" si="16"/>
        <v>7.6266597152248039E-3</v>
      </c>
      <c r="C186" s="10">
        <f t="shared" si="20"/>
        <v>1.0076266597152248</v>
      </c>
      <c r="D186" s="5">
        <f t="shared" si="21"/>
        <v>1.7643061319954507</v>
      </c>
      <c r="E186" s="2">
        <f>D186/MAX($D$2:D186)</f>
        <v>0.68454447533271467</v>
      </c>
      <c r="F186" s="5">
        <f t="shared" si="17"/>
        <v>0.24657394355159259</v>
      </c>
      <c r="G186" s="5">
        <f>INDEX(LINEST($F$2:$F$1177),1)+G185</f>
        <v>0.40090552514948502</v>
      </c>
      <c r="H186" s="5">
        <f t="shared" si="18"/>
        <v>2.5171293009943234</v>
      </c>
      <c r="I186" s="8">
        <f t="shared" si="19"/>
        <v>-0.29908005468828736</v>
      </c>
      <c r="K186" s="2">
        <v>1.4673E-2</v>
      </c>
      <c r="L186" s="2">
        <v>1.1770000000000001E-3</v>
      </c>
      <c r="M186" s="2">
        <v>6.9930069999999999E-3</v>
      </c>
      <c r="N186" s="2">
        <f t="shared" si="22"/>
        <v>7.6266597152248039E-3</v>
      </c>
      <c r="O186" s="2">
        <f t="shared" si="23"/>
        <v>-5.775618062459853E-3</v>
      </c>
    </row>
    <row r="187" spans="1:15" x14ac:dyDescent="0.2">
      <c r="A187" s="9">
        <v>15128</v>
      </c>
      <c r="B187" s="2">
        <f t="shared" si="16"/>
        <v>3.6917551358993439E-2</v>
      </c>
      <c r="C187" s="10">
        <f t="shared" si="20"/>
        <v>1.0369175513589934</v>
      </c>
      <c r="D187" s="5">
        <f t="shared" si="21"/>
        <v>1.8294399942363799</v>
      </c>
      <c r="E187" s="2">
        <f>D187/MAX($D$2:D187)</f>
        <v>0.70981618115832545</v>
      </c>
      <c r="F187" s="5">
        <f t="shared" si="17"/>
        <v>0.26231816916594103</v>
      </c>
      <c r="G187" s="5">
        <f>INDEX(LINEST($F$2:$F$1177),1)+G186</f>
        <v>0.40330148389031423</v>
      </c>
      <c r="H187" s="5">
        <f t="shared" si="18"/>
        <v>2.5310544252482114</v>
      </c>
      <c r="I187" s="8">
        <f t="shared" si="19"/>
        <v>-0.27720242757839031</v>
      </c>
      <c r="K187" s="2">
        <v>5.8520000000000003E-2</v>
      </c>
      <c r="L187" s="2">
        <v>5.6059999999999999E-3</v>
      </c>
      <c r="M187" s="2">
        <v>2.0833332999999999E-2</v>
      </c>
      <c r="N187" s="2">
        <f t="shared" si="22"/>
        <v>3.6917551358993439E-2</v>
      </c>
      <c r="O187" s="2">
        <f t="shared" si="23"/>
        <v>-1.4916571106911469E-2</v>
      </c>
    </row>
    <row r="188" spans="1:15" x14ac:dyDescent="0.2">
      <c r="A188" s="9">
        <v>15158</v>
      </c>
      <c r="B188" s="2">
        <f t="shared" si="16"/>
        <v>5.940600000000007E-2</v>
      </c>
      <c r="C188" s="10">
        <f t="shared" si="20"/>
        <v>1.0594060000000001</v>
      </c>
      <c r="D188" s="5">
        <f t="shared" si="21"/>
        <v>1.9381197065339864</v>
      </c>
      <c r="E188" s="2">
        <f>D188/MAX($D$2:D188)</f>
        <v>0.75198352121621692</v>
      </c>
      <c r="F188" s="5">
        <f t="shared" si="17"/>
        <v>0.28738059742146904</v>
      </c>
      <c r="G188" s="5">
        <f>INDEX(LINEST($F$2:$F$1177),1)+G187</f>
        <v>0.40569744263114343</v>
      </c>
      <c r="H188" s="5">
        <f t="shared" si="18"/>
        <v>2.5450565853084877</v>
      </c>
      <c r="I188" s="8">
        <f t="shared" si="19"/>
        <v>-0.23847677190286687</v>
      </c>
      <c r="K188" s="2">
        <v>5.9406E-2</v>
      </c>
      <c r="L188" s="2">
        <v>2.5000000000000001E-5</v>
      </c>
      <c r="M188" s="2">
        <v>0</v>
      </c>
      <c r="N188" s="2">
        <f t="shared" si="22"/>
        <v>5.940600000000007E-2</v>
      </c>
      <c r="O188" s="2">
        <f t="shared" si="23"/>
        <v>2.4999999999941735E-5</v>
      </c>
    </row>
    <row r="189" spans="1:15" x14ac:dyDescent="0.2">
      <c r="A189" s="9">
        <v>15189</v>
      </c>
      <c r="B189" s="2">
        <f t="shared" si="16"/>
        <v>-1.440347633808392E-2</v>
      </c>
      <c r="C189" s="10">
        <f t="shared" si="20"/>
        <v>0.98559652366191608</v>
      </c>
      <c r="D189" s="5">
        <f t="shared" si="21"/>
        <v>1.91020404520055</v>
      </c>
      <c r="E189" s="2">
        <f>D189/MAX($D$2:D189)</f>
        <v>0.74115234436175015</v>
      </c>
      <c r="F189" s="5">
        <f t="shared" si="17"/>
        <v>0.28107976042657007</v>
      </c>
      <c r="G189" s="5">
        <f>INDEX(LINEST($F$2:$F$1177),1)+G188</f>
        <v>0.40809340137197264</v>
      </c>
      <c r="H189" s="5">
        <f t="shared" si="18"/>
        <v>2.5591362073484025</v>
      </c>
      <c r="I189" s="8">
        <f t="shared" si="19"/>
        <v>-0.2535746867573847</v>
      </c>
      <c r="K189" s="2">
        <v>-9.9400000000000009E-4</v>
      </c>
      <c r="L189" s="2">
        <v>1.078E-3</v>
      </c>
      <c r="M189" s="2">
        <v>1.3605442000000001E-2</v>
      </c>
      <c r="N189" s="2">
        <f t="shared" si="22"/>
        <v>-1.440347633808392E-2</v>
      </c>
      <c r="O189" s="2">
        <f t="shared" si="23"/>
        <v>-1.2359288418264169E-2</v>
      </c>
    </row>
    <row r="190" spans="1:15" x14ac:dyDescent="0.2">
      <c r="A190" s="9">
        <v>15220</v>
      </c>
      <c r="B190" s="2">
        <f t="shared" si="16"/>
        <v>-2.1990642584889364E-2</v>
      </c>
      <c r="C190" s="10">
        <f t="shared" si="20"/>
        <v>0.97800935741511064</v>
      </c>
      <c r="D190" s="5">
        <f t="shared" si="21"/>
        <v>1.8681974307783349</v>
      </c>
      <c r="E190" s="2">
        <f>D190/MAX($D$2:D190)</f>
        <v>0.72485392805593807</v>
      </c>
      <c r="F190" s="5">
        <f t="shared" si="17"/>
        <v>0.2714227704844232</v>
      </c>
      <c r="G190" s="5">
        <f>INDEX(LINEST($F$2:$F$1177),1)+G189</f>
        <v>0.41048936011280185</v>
      </c>
      <c r="H190" s="5">
        <f t="shared" si="18"/>
        <v>2.5732937198988592</v>
      </c>
      <c r="I190" s="8">
        <f t="shared" si="19"/>
        <v>-0.27400536661172026</v>
      </c>
      <c r="K190" s="2">
        <v>-8.8629999999999994E-3</v>
      </c>
      <c r="L190" s="2">
        <v>2.4000000000000001E-5</v>
      </c>
      <c r="M190" s="2">
        <v>1.3422819000000001E-2</v>
      </c>
      <c r="N190" s="2">
        <f t="shared" si="22"/>
        <v>-2.1990642584889364E-2</v>
      </c>
      <c r="O190" s="2">
        <f t="shared" si="23"/>
        <v>-1.322135119596124E-2</v>
      </c>
    </row>
    <row r="191" spans="1:15" x14ac:dyDescent="0.2">
      <c r="A191" s="9">
        <v>15250</v>
      </c>
      <c r="B191" s="2">
        <f t="shared" si="16"/>
        <v>-6.3976660026716425E-2</v>
      </c>
      <c r="C191" s="10">
        <f t="shared" si="20"/>
        <v>0.93602333997328357</v>
      </c>
      <c r="D191" s="5">
        <f t="shared" si="21"/>
        <v>1.7486763988866443</v>
      </c>
      <c r="E191" s="2">
        <f>D191/MAX($D$2:D191)</f>
        <v>0.67848019473167342</v>
      </c>
      <c r="F191" s="5">
        <f t="shared" si="17"/>
        <v>0.24270944859777063</v>
      </c>
      <c r="G191" s="5">
        <f>INDEX(LINEST($F$2:$F$1177),1)+G190</f>
        <v>0.41288531885363106</v>
      </c>
      <c r="H191" s="5">
        <f t="shared" si="18"/>
        <v>2.5875295538614553</v>
      </c>
      <c r="I191" s="8">
        <f t="shared" si="19"/>
        <v>-0.3241907531927366</v>
      </c>
      <c r="K191" s="2">
        <v>-5.1579E-2</v>
      </c>
      <c r="L191" s="2">
        <v>2.2769999999999999E-3</v>
      </c>
      <c r="M191" s="2">
        <v>1.3245033E-2</v>
      </c>
      <c r="N191" s="2">
        <f t="shared" si="22"/>
        <v>-6.3976660026716425E-2</v>
      </c>
      <c r="O191" s="2">
        <f t="shared" si="23"/>
        <v>-1.0824660020810506E-2</v>
      </c>
    </row>
    <row r="192" spans="1:15" x14ac:dyDescent="0.2">
      <c r="A192" s="9">
        <v>15281</v>
      </c>
      <c r="B192" s="2">
        <f t="shared" si="16"/>
        <v>-2.4381591187839113E-2</v>
      </c>
      <c r="C192" s="10">
        <f t="shared" si="20"/>
        <v>0.97561840881216089</v>
      </c>
      <c r="D192" s="5">
        <f t="shared" si="21"/>
        <v>1.7060408858091674</v>
      </c>
      <c r="E192" s="2">
        <f>D192/MAX($D$2:D192)</f>
        <v>0.66193776799468018</v>
      </c>
      <c r="F192" s="5">
        <f t="shared" si="17"/>
        <v>0.2319894349607762</v>
      </c>
      <c r="G192" s="5">
        <f>INDEX(LINEST($F$2:$F$1177),1)+G191</f>
        <v>0.41528127759446026</v>
      </c>
      <c r="H192" s="5">
        <f t="shared" si="18"/>
        <v>2.6018441425215983</v>
      </c>
      <c r="I192" s="8">
        <f t="shared" si="19"/>
        <v>-0.34429551027766636</v>
      </c>
      <c r="K192" s="2">
        <v>-1.8005E-2</v>
      </c>
      <c r="L192" s="2">
        <v>-9.1699999999999993E-3</v>
      </c>
      <c r="M192" s="2">
        <v>6.5359479999999998E-3</v>
      </c>
      <c r="N192" s="2">
        <f t="shared" si="22"/>
        <v>-2.4381591187839113E-2</v>
      </c>
      <c r="O192" s="2">
        <f t="shared" si="23"/>
        <v>-1.560396132021713E-2</v>
      </c>
    </row>
    <row r="193" spans="1:15" x14ac:dyDescent="0.2">
      <c r="A193" s="9">
        <v>15311</v>
      </c>
      <c r="B193" s="2">
        <f t="shared" si="16"/>
        <v>-5.4396283407316837E-2</v>
      </c>
      <c r="C193" s="10">
        <f t="shared" si="20"/>
        <v>0.94560371659268316</v>
      </c>
      <c r="D193" s="5">
        <f t="shared" si="21"/>
        <v>1.6132386022802221</v>
      </c>
      <c r="E193" s="2">
        <f>D193/MAX($D$2:D193)</f>
        <v>0.62593081356883484</v>
      </c>
      <c r="F193" s="5">
        <f t="shared" si="17"/>
        <v>0.20769860544859275</v>
      </c>
      <c r="G193" s="5">
        <f>INDEX(LINEST($F$2:$F$1177),1)+G192</f>
        <v>0.41767723633528947</v>
      </c>
      <c r="H193" s="5">
        <f t="shared" si="18"/>
        <v>2.6162379215616944</v>
      </c>
      <c r="I193" s="8">
        <f t="shared" si="19"/>
        <v>-0.38337465832723583</v>
      </c>
      <c r="K193" s="2">
        <v>-4.8256E-2</v>
      </c>
      <c r="L193" s="2">
        <v>-1.6100000000000001E-3</v>
      </c>
      <c r="M193" s="2">
        <v>6.4935059999999996E-3</v>
      </c>
      <c r="N193" s="2">
        <f t="shared" si="22"/>
        <v>-5.4396283407316837E-2</v>
      </c>
      <c r="O193" s="2">
        <f t="shared" si="23"/>
        <v>-8.0512253200767381E-3</v>
      </c>
    </row>
    <row r="194" spans="1:15" x14ac:dyDescent="0.2">
      <c r="A194" s="9">
        <v>15342</v>
      </c>
      <c r="B194" s="2">
        <f t="shared" ref="B194:B257" si="24">IF($B$1=$K$1,K194,IF($B$1=$L$1,L194,IF($B$1=$M$1,M194,IF($B$1=$N$1,N194,IF($B$1=$O$1,O194,)))))</f>
        <v>-5.9356371326236834E-3</v>
      </c>
      <c r="C194" s="10">
        <f t="shared" si="20"/>
        <v>0.99406436286737632</v>
      </c>
      <c r="D194" s="5">
        <f t="shared" si="21"/>
        <v>1.6036630033287456</v>
      </c>
      <c r="E194" s="2">
        <f>D194/MAX($D$2:D194)</f>
        <v>0.62221551538936237</v>
      </c>
      <c r="F194" s="5">
        <f t="shared" ref="F194:F257" si="25">LOG(D194)</f>
        <v>0.20511311010063504</v>
      </c>
      <c r="G194" s="5">
        <f>INDEX(LINEST($F$2:$F$1177),1)+G193</f>
        <v>0.42007319507611868</v>
      </c>
      <c r="H194" s="5">
        <f t="shared" ref="H194:H257" si="26">10^G194</f>
        <v>2.6307113290744066</v>
      </c>
      <c r="I194" s="8">
        <f t="shared" ref="I194:I257" si="27">D194/H194-1</f>
        <v>-0.39040707902642413</v>
      </c>
      <c r="K194" s="2">
        <v>6.8910000000000004E-3</v>
      </c>
      <c r="L194" s="2">
        <v>7.4190000000000002E-3</v>
      </c>
      <c r="M194" s="2">
        <v>1.2903226E-2</v>
      </c>
      <c r="N194" s="2">
        <f t="shared" si="22"/>
        <v>-5.9356371326236834E-3</v>
      </c>
      <c r="O194" s="2">
        <f t="shared" si="23"/>
        <v>-5.4143632473728776E-3</v>
      </c>
    </row>
    <row r="195" spans="1:15" x14ac:dyDescent="0.2">
      <c r="A195" s="9">
        <v>15373</v>
      </c>
      <c r="B195" s="2">
        <f t="shared" si="24"/>
        <v>-3.0728702770896121E-2</v>
      </c>
      <c r="C195" s="10">
        <f t="shared" ref="C195:C258" si="28">B195+1</f>
        <v>0.96927129722910388</v>
      </c>
      <c r="D195" s="5">
        <f t="shared" ref="D195:D258" si="29">(1+B195)*D194</f>
        <v>1.5543845195547739</v>
      </c>
      <c r="E195" s="2">
        <f>D195/MAX($D$2:D195)</f>
        <v>0.60309563975752267</v>
      </c>
      <c r="F195" s="5">
        <f t="shared" si="25"/>
        <v>0.19155846238237378</v>
      </c>
      <c r="G195" s="5">
        <f>INDEX(LINEST($F$2:$F$1177),1)+G194</f>
        <v>0.42246915381694788</v>
      </c>
      <c r="H195" s="5">
        <f t="shared" si="26"/>
        <v>2.6452648055759913</v>
      </c>
      <c r="I195" s="8">
        <f t="shared" si="27"/>
        <v>-0.4123898234013228</v>
      </c>
      <c r="K195" s="2">
        <v>-2.4555E-2</v>
      </c>
      <c r="L195" s="2">
        <v>1.5430000000000001E-3</v>
      </c>
      <c r="M195" s="2">
        <v>6.3694270000000004E-3</v>
      </c>
      <c r="N195" s="2">
        <f t="shared" ref="N195:N258" si="30">(1+K195)/(1+M195)-1</f>
        <v>-3.0728702770896121E-2</v>
      </c>
      <c r="O195" s="2">
        <f t="shared" ref="O195:O258" si="31">(1+L195)/(1+M195)-1</f>
        <v>-4.7958799924870954E-3</v>
      </c>
    </row>
    <row r="196" spans="1:15" x14ac:dyDescent="0.2">
      <c r="A196" s="9">
        <v>15401</v>
      </c>
      <c r="B196" s="2">
        <f t="shared" si="24"/>
        <v>-7.7768812638334683E-2</v>
      </c>
      <c r="C196" s="10">
        <f t="shared" si="28"/>
        <v>0.92223118736166532</v>
      </c>
      <c r="D196" s="5">
        <f t="shared" si="29"/>
        <v>1.4335018810855908</v>
      </c>
      <c r="E196" s="2">
        <f>D196/MAX($D$2:D196)</f>
        <v>0.5561936079462233</v>
      </c>
      <c r="F196" s="5">
        <f t="shared" si="25"/>
        <v>0.15639826717755465</v>
      </c>
      <c r="G196" s="5">
        <f>INDEX(LINEST($F$2:$F$1177),1)+G195</f>
        <v>0.42486511255777709</v>
      </c>
      <c r="H196" s="5">
        <f t="shared" si="26"/>
        <v>2.6598987940197039</v>
      </c>
      <c r="I196" s="8">
        <f t="shared" si="27"/>
        <v>-0.46106901348707041</v>
      </c>
      <c r="K196" s="2">
        <v>-6.6095000000000001E-2</v>
      </c>
      <c r="L196" s="2">
        <v>2.33E-3</v>
      </c>
      <c r="M196" s="2">
        <v>1.2658228000000001E-2</v>
      </c>
      <c r="N196" s="2">
        <f t="shared" si="30"/>
        <v>-7.7768812638334683E-2</v>
      </c>
      <c r="O196" s="2">
        <f t="shared" si="31"/>
        <v>-1.0199125148470212E-2</v>
      </c>
    </row>
    <row r="197" spans="1:15" x14ac:dyDescent="0.2">
      <c r="A197" s="9">
        <v>15432</v>
      </c>
      <c r="B197" s="2">
        <f t="shared" si="24"/>
        <v>-4.9314782608695706E-2</v>
      </c>
      <c r="C197" s="10">
        <f t="shared" si="28"/>
        <v>0.95068521739130429</v>
      </c>
      <c r="D197" s="5">
        <f t="shared" si="29"/>
        <v>1.3628090474506986</v>
      </c>
      <c r="E197" s="2">
        <f>D197/MAX($D$2:D197)</f>
        <v>0.52876504108200917</v>
      </c>
      <c r="F197" s="5">
        <f t="shared" si="25"/>
        <v>0.13443500811045006</v>
      </c>
      <c r="G197" s="5">
        <f>INDEX(LINEST($F$2:$F$1177),1)+G196</f>
        <v>0.4272610712986063</v>
      </c>
      <c r="H197" s="5">
        <f t="shared" si="26"/>
        <v>2.6746137398092822</v>
      </c>
      <c r="I197" s="8">
        <f t="shared" si="27"/>
        <v>-0.49046509887895962</v>
      </c>
      <c r="K197" s="2">
        <v>-4.3373000000000002E-2</v>
      </c>
      <c r="L197" s="2">
        <v>2.2260000000000001E-3</v>
      </c>
      <c r="M197" s="2">
        <v>6.2500000000000003E-3</v>
      </c>
      <c r="N197" s="2">
        <f t="shared" si="30"/>
        <v>-4.9314782608695706E-2</v>
      </c>
      <c r="O197" s="2">
        <f t="shared" si="31"/>
        <v>-3.9990062111801006E-3</v>
      </c>
    </row>
    <row r="198" spans="1:15" x14ac:dyDescent="0.2">
      <c r="A198" s="9">
        <v>15462</v>
      </c>
      <c r="B198" s="2">
        <f t="shared" si="24"/>
        <v>4.6821012526827355E-2</v>
      </c>
      <c r="C198" s="10">
        <f t="shared" si="28"/>
        <v>1.0468210125268274</v>
      </c>
      <c r="D198" s="5">
        <f t="shared" si="29"/>
        <v>1.4266171469330615</v>
      </c>
      <c r="E198" s="2">
        <f>D198/MAX($D$2:D198)</f>
        <v>0.55352235569425834</v>
      </c>
      <c r="F198" s="5">
        <f t="shared" si="25"/>
        <v>0.15430743962974872</v>
      </c>
      <c r="G198" s="5">
        <f>INDEX(LINEST($F$2:$F$1177),1)+G197</f>
        <v>0.42965703003943551</v>
      </c>
      <c r="H198" s="5">
        <f t="shared" si="26"/>
        <v>2.6894100908125012</v>
      </c>
      <c r="I198" s="8">
        <f t="shared" si="27"/>
        <v>-0.46954272544501963</v>
      </c>
      <c r="K198" s="2">
        <v>5.9825000000000003E-2</v>
      </c>
      <c r="L198" s="2">
        <v>1.596E-3</v>
      </c>
      <c r="M198" s="2">
        <v>1.242236E-2</v>
      </c>
      <c r="N198" s="2">
        <f t="shared" si="30"/>
        <v>4.6821012526827355E-2</v>
      </c>
      <c r="O198" s="2">
        <f t="shared" si="31"/>
        <v>-1.0693521229618086E-2</v>
      </c>
    </row>
    <row r="199" spans="1:15" x14ac:dyDescent="0.2">
      <c r="A199" s="9">
        <v>15493</v>
      </c>
      <c r="B199" s="2">
        <f t="shared" si="24"/>
        <v>2.6845000000000008E-2</v>
      </c>
      <c r="C199" s="10">
        <f t="shared" si="28"/>
        <v>1.026845</v>
      </c>
      <c r="D199" s="5">
        <f t="shared" si="29"/>
        <v>1.4649146842424796</v>
      </c>
      <c r="E199" s="2">
        <f>D199/MAX($D$2:D199)</f>
        <v>0.56838166333287077</v>
      </c>
      <c r="F199" s="5">
        <f t="shared" si="25"/>
        <v>0.16581233237501736</v>
      </c>
      <c r="G199" s="5">
        <f>INDEX(LINEST($F$2:$F$1177),1)+G198</f>
        <v>0.43205298878026471</v>
      </c>
      <c r="H199" s="5">
        <f t="shared" si="26"/>
        <v>2.7042882973748057</v>
      </c>
      <c r="I199" s="8">
        <f t="shared" si="27"/>
        <v>-0.4582993663565571</v>
      </c>
      <c r="K199" s="2">
        <v>2.6845000000000001E-2</v>
      </c>
      <c r="L199" s="2">
        <v>1.2520000000000001E-3</v>
      </c>
      <c r="M199" s="2">
        <v>0</v>
      </c>
      <c r="N199" s="2">
        <f t="shared" si="30"/>
        <v>2.6845000000000008E-2</v>
      </c>
      <c r="O199" s="2">
        <f t="shared" si="31"/>
        <v>1.2520000000000309E-3</v>
      </c>
    </row>
    <row r="200" spans="1:15" x14ac:dyDescent="0.2">
      <c r="A200" s="9">
        <v>15523</v>
      </c>
      <c r="B200" s="2">
        <f t="shared" si="24"/>
        <v>2.8788414966620435E-2</v>
      </c>
      <c r="C200" s="10">
        <f t="shared" si="28"/>
        <v>1.0287884149666204</v>
      </c>
      <c r="D200" s="5">
        <f t="shared" si="29"/>
        <v>1.5070872560631479</v>
      </c>
      <c r="E200" s="2">
        <f>D200/MAX($D$2:D200)</f>
        <v>0.5847444705163154</v>
      </c>
      <c r="F200" s="5">
        <f t="shared" si="25"/>
        <v>0.17813839745711041</v>
      </c>
      <c r="G200" s="5">
        <f>INDEX(LINEST($F$2:$F$1177),1)+G199</f>
        <v>0.43444894752109392</v>
      </c>
      <c r="H200" s="5">
        <f t="shared" si="26"/>
        <v>2.7192488123330181</v>
      </c>
      <c r="I200" s="8">
        <f t="shared" si="27"/>
        <v>-0.44577074035011865</v>
      </c>
      <c r="K200" s="2">
        <v>3.5099999999999999E-2</v>
      </c>
      <c r="L200" s="2">
        <v>2.5000000000000001E-5</v>
      </c>
      <c r="M200" s="2">
        <v>6.1349689999999997E-3</v>
      </c>
      <c r="N200" s="2">
        <f t="shared" si="30"/>
        <v>2.8788414966620435E-2</v>
      </c>
      <c r="O200" s="2">
        <f t="shared" si="31"/>
        <v>-6.072713093426052E-3</v>
      </c>
    </row>
    <row r="201" spans="1:15" x14ac:dyDescent="0.2">
      <c r="A201" s="9">
        <v>15554</v>
      </c>
      <c r="B201" s="2">
        <f t="shared" si="24"/>
        <v>1.2465430278485679E-2</v>
      </c>
      <c r="C201" s="10">
        <f t="shared" si="28"/>
        <v>1.0124654302784857</v>
      </c>
      <c r="D201" s="5">
        <f t="shared" si="29"/>
        <v>1.5258737471771973</v>
      </c>
      <c r="E201" s="2">
        <f>D201/MAX($D$2:D201)</f>
        <v>0.59203356194426648</v>
      </c>
      <c r="F201" s="5">
        <f t="shared" si="25"/>
        <v>0.18351860100248135</v>
      </c>
      <c r="G201" s="5">
        <f>INDEX(LINEST($F$2:$F$1177),1)+G200</f>
        <v>0.43684490626192313</v>
      </c>
      <c r="H201" s="5">
        <f t="shared" si="26"/>
        <v>2.7342920910291162</v>
      </c>
      <c r="I201" s="8">
        <f t="shared" si="27"/>
        <v>-0.44194925180692812</v>
      </c>
      <c r="K201" s="2">
        <v>1.8638999999999999E-2</v>
      </c>
      <c r="L201" s="2">
        <v>1.7260000000000001E-3</v>
      </c>
      <c r="M201" s="2">
        <v>6.0975609999999996E-3</v>
      </c>
      <c r="N201" s="2">
        <f t="shared" si="30"/>
        <v>1.2465430278485679E-2</v>
      </c>
      <c r="O201" s="2">
        <f t="shared" si="31"/>
        <v>-4.3450666908039226E-3</v>
      </c>
    </row>
    <row r="202" spans="1:15" x14ac:dyDescent="0.2">
      <c r="A202" s="9">
        <v>15585</v>
      </c>
      <c r="B202" s="2">
        <f t="shared" si="24"/>
        <v>2.5787000000000004E-2</v>
      </c>
      <c r="C202" s="10">
        <f t="shared" si="28"/>
        <v>1.025787</v>
      </c>
      <c r="D202" s="5">
        <f t="shared" si="29"/>
        <v>1.5652214534956557</v>
      </c>
      <c r="E202" s="2">
        <f>D202/MAX($D$2:D202)</f>
        <v>0.60730033140612327</v>
      </c>
      <c r="F202" s="5">
        <f t="shared" si="25"/>
        <v>0.19457579186787616</v>
      </c>
      <c r="G202" s="5">
        <f>INDEX(LINEST($F$2:$F$1177),1)+G201</f>
        <v>0.43924086500275233</v>
      </c>
      <c r="H202" s="5">
        <f t="shared" si="26"/>
        <v>2.7494185913241003</v>
      </c>
      <c r="I202" s="8">
        <f t="shared" si="27"/>
        <v>-0.43070820193230153</v>
      </c>
      <c r="K202" s="2">
        <v>2.5787000000000001E-2</v>
      </c>
      <c r="L202" s="2">
        <v>-2.31E-3</v>
      </c>
      <c r="M202" s="2">
        <v>0</v>
      </c>
      <c r="N202" s="2">
        <f t="shared" si="30"/>
        <v>2.5787000000000004E-2</v>
      </c>
      <c r="O202" s="2">
        <f t="shared" si="31"/>
        <v>-2.3100000000000342E-3</v>
      </c>
    </row>
    <row r="203" spans="1:15" x14ac:dyDescent="0.2">
      <c r="A203" s="9">
        <v>15615</v>
      </c>
      <c r="B203" s="2">
        <f t="shared" si="24"/>
        <v>5.4799551024526938E-2</v>
      </c>
      <c r="C203" s="10">
        <f t="shared" si="28"/>
        <v>1.0547995510245269</v>
      </c>
      <c r="D203" s="5">
        <f t="shared" si="29"/>
        <v>1.650994886401175</v>
      </c>
      <c r="E203" s="2">
        <f>D203/MAX($D$2:D203)</f>
        <v>0.64058011690422523</v>
      </c>
      <c r="F203" s="5">
        <f t="shared" si="25"/>
        <v>0.21774572813184778</v>
      </c>
      <c r="G203" s="5">
        <f>INDEX(LINEST($F$2:$F$1177),1)+G202</f>
        <v>0.44163682374358154</v>
      </c>
      <c r="H203" s="5">
        <f t="shared" si="26"/>
        <v>2.7646287736119204</v>
      </c>
      <c r="I203" s="8">
        <f t="shared" si="27"/>
        <v>-0.40281498110714142</v>
      </c>
      <c r="K203" s="2">
        <v>6.7585000000000006E-2</v>
      </c>
      <c r="L203" s="2">
        <v>1.727E-3</v>
      </c>
      <c r="M203" s="2">
        <v>1.2121211999999999E-2</v>
      </c>
      <c r="N203" s="2">
        <f t="shared" si="30"/>
        <v>5.4799551024526938E-2</v>
      </c>
      <c r="O203" s="2">
        <f t="shared" si="31"/>
        <v>-1.0269730420391587E-2</v>
      </c>
    </row>
    <row r="204" spans="1:15" x14ac:dyDescent="0.2">
      <c r="A204" s="9">
        <v>15646</v>
      </c>
      <c r="B204" s="2">
        <f t="shared" si="24"/>
        <v>-3.617363142685015E-3</v>
      </c>
      <c r="C204" s="10">
        <f t="shared" si="28"/>
        <v>0.99638263685731498</v>
      </c>
      <c r="D204" s="5">
        <f t="shared" si="29"/>
        <v>1.6450226383503459</v>
      </c>
      <c r="E204" s="2">
        <f>D204/MAX($D$2:D204)</f>
        <v>0.63826290599939906</v>
      </c>
      <c r="F204" s="5">
        <f t="shared" si="25"/>
        <v>0.21617187896865794</v>
      </c>
      <c r="G204" s="5">
        <f>INDEX(LINEST($F$2:$F$1177),1)+G203</f>
        <v>0.44403278248441075</v>
      </c>
      <c r="H204" s="5">
        <f t="shared" si="26"/>
        <v>2.7799231008334941</v>
      </c>
      <c r="I204" s="8">
        <f t="shared" si="27"/>
        <v>-0.40824886923774084</v>
      </c>
      <c r="K204" s="2">
        <v>2.349E-3</v>
      </c>
      <c r="L204" s="2">
        <v>1.6620000000000001E-3</v>
      </c>
      <c r="M204" s="2">
        <v>5.9880239999999998E-3</v>
      </c>
      <c r="N204" s="2">
        <f t="shared" si="30"/>
        <v>-3.617363142685015E-3</v>
      </c>
      <c r="O204" s="2">
        <f t="shared" si="31"/>
        <v>-4.3002738569380972E-3</v>
      </c>
    </row>
    <row r="205" spans="1:15" x14ac:dyDescent="0.2">
      <c r="A205" s="9">
        <v>15676</v>
      </c>
      <c r="B205" s="2">
        <f t="shared" si="24"/>
        <v>4.4451029536357378E-2</v>
      </c>
      <c r="C205" s="10">
        <f t="shared" si="28"/>
        <v>1.0444510295363574</v>
      </c>
      <c r="D205" s="5">
        <f t="shared" si="29"/>
        <v>1.7181455882356336</v>
      </c>
      <c r="E205" s="2">
        <f>D205/MAX($D$2:D205)</f>
        <v>0.66663434928593956</v>
      </c>
      <c r="F205" s="5">
        <f t="shared" si="25"/>
        <v>0.23505996129292381</v>
      </c>
      <c r="G205" s="5">
        <f>INDEX(LINEST($F$2:$F$1177),1)+G204</f>
        <v>0.44642874122523996</v>
      </c>
      <c r="H205" s="5">
        <f t="shared" si="26"/>
        <v>2.7953020384907958</v>
      </c>
      <c r="I205" s="8">
        <f t="shared" si="27"/>
        <v>-0.38534528126939982</v>
      </c>
      <c r="K205" s="2">
        <v>5.0667999999999998E-2</v>
      </c>
      <c r="L205" s="2">
        <v>2.5000000000000001E-5</v>
      </c>
      <c r="M205" s="2">
        <v>5.9523809999999996E-3</v>
      </c>
      <c r="N205" s="2">
        <f t="shared" si="30"/>
        <v>4.4451029536357378E-2</v>
      </c>
      <c r="O205" s="2">
        <f t="shared" si="31"/>
        <v>-5.8923077393661094E-3</v>
      </c>
    </row>
    <row r="206" spans="1:15" x14ac:dyDescent="0.2">
      <c r="A206" s="9">
        <v>15707</v>
      </c>
      <c r="B206" s="2">
        <f t="shared" si="24"/>
        <v>7.1874999999999911E-2</v>
      </c>
      <c r="C206" s="10">
        <f t="shared" si="28"/>
        <v>1.0718749999999999</v>
      </c>
      <c r="D206" s="5">
        <f t="shared" si="29"/>
        <v>1.8416373023900696</v>
      </c>
      <c r="E206" s="2">
        <f>D206/MAX($D$2:D206)</f>
        <v>0.71454869314086644</v>
      </c>
      <c r="F206" s="5">
        <f t="shared" si="25"/>
        <v>0.26520410301578828</v>
      </c>
      <c r="G206" s="5">
        <f>INDEX(LINEST($F$2:$F$1177),1)+G205</f>
        <v>0.44882469996606916</v>
      </c>
      <c r="H206" s="5">
        <f t="shared" si="26"/>
        <v>2.8107660546610234</v>
      </c>
      <c r="I206" s="8">
        <f t="shared" si="27"/>
        <v>-0.34479168078178246</v>
      </c>
      <c r="K206" s="2">
        <v>7.1874999999999994E-2</v>
      </c>
      <c r="L206" s="2">
        <v>3.9269999999999999E-3</v>
      </c>
      <c r="M206" s="2">
        <v>0</v>
      </c>
      <c r="N206" s="2">
        <f t="shared" si="30"/>
        <v>7.1874999999999911E-2</v>
      </c>
      <c r="O206" s="2">
        <f t="shared" si="31"/>
        <v>3.9270000000000138E-3</v>
      </c>
    </row>
    <row r="207" spans="1:15" x14ac:dyDescent="0.2">
      <c r="A207" s="9">
        <v>15738</v>
      </c>
      <c r="B207" s="2">
        <f t="shared" si="24"/>
        <v>6.146000000000007E-2</v>
      </c>
      <c r="C207" s="10">
        <f t="shared" si="28"/>
        <v>1.0614600000000001</v>
      </c>
      <c r="D207" s="5">
        <f t="shared" si="29"/>
        <v>1.9548243309949633</v>
      </c>
      <c r="E207" s="2">
        <f>D207/MAX($D$2:D207)</f>
        <v>0.75846485582130407</v>
      </c>
      <c r="F207" s="5">
        <f t="shared" si="25"/>
        <v>0.29110773589690098</v>
      </c>
      <c r="G207" s="5">
        <f>INDEX(LINEST($F$2:$F$1177),1)+G206</f>
        <v>0.45122065870689837</v>
      </c>
      <c r="H207" s="5">
        <f t="shared" si="26"/>
        <v>2.8263156200108464</v>
      </c>
      <c r="I207" s="8">
        <f t="shared" si="27"/>
        <v>-0.3083488916968653</v>
      </c>
      <c r="K207" s="2">
        <v>6.1460000000000001E-2</v>
      </c>
      <c r="L207" s="2">
        <v>1.3359999999999999E-3</v>
      </c>
      <c r="M207" s="2">
        <v>0</v>
      </c>
      <c r="N207" s="2">
        <f t="shared" si="30"/>
        <v>6.146000000000007E-2</v>
      </c>
      <c r="O207" s="2">
        <f t="shared" si="31"/>
        <v>1.3360000000000039E-3</v>
      </c>
    </row>
    <row r="208" spans="1:15" x14ac:dyDescent="0.2">
      <c r="A208" s="9">
        <v>15766</v>
      </c>
      <c r="B208" s="2">
        <f t="shared" si="24"/>
        <v>4.2891139831986447E-2</v>
      </c>
      <c r="C208" s="10">
        <f t="shared" si="28"/>
        <v>1.0428911398319864</v>
      </c>
      <c r="D208" s="5">
        <f t="shared" si="29"/>
        <v>2.0386689747226376</v>
      </c>
      <c r="E208" s="2">
        <f>D208/MAX($D$2:D208)</f>
        <v>0.79099627800998307</v>
      </c>
      <c r="F208" s="5">
        <f t="shared" si="25"/>
        <v>0.30934671370247324</v>
      </c>
      <c r="G208" s="5">
        <f>INDEX(LINEST($F$2:$F$1177),1)+G207</f>
        <v>0.45361661744772758</v>
      </c>
      <c r="H208" s="5">
        <f t="shared" si="26"/>
        <v>2.841951207810729</v>
      </c>
      <c r="I208" s="8">
        <f t="shared" si="27"/>
        <v>-0.28265166230876015</v>
      </c>
      <c r="K208" s="2">
        <v>6.1404E-2</v>
      </c>
      <c r="L208" s="2">
        <v>2.1440000000000001E-3</v>
      </c>
      <c r="M208" s="2">
        <v>1.7751479000000001E-2</v>
      </c>
      <c r="N208" s="2">
        <f t="shared" si="30"/>
        <v>4.2891139831986447E-2</v>
      </c>
      <c r="O208" s="2">
        <f t="shared" si="31"/>
        <v>-1.5335255533438619E-2</v>
      </c>
    </row>
    <row r="209" spans="1:15" x14ac:dyDescent="0.2">
      <c r="A209" s="9">
        <v>15797</v>
      </c>
      <c r="B209" s="2">
        <f t="shared" si="24"/>
        <v>-3.4231034711857955E-3</v>
      </c>
      <c r="C209" s="10">
        <f t="shared" si="28"/>
        <v>0.9965768965288142</v>
      </c>
      <c r="D209" s="5">
        <f t="shared" si="29"/>
        <v>2.031690399878666</v>
      </c>
      <c r="E209" s="2">
        <f>D209/MAX($D$2:D209)</f>
        <v>0.78828861590503208</v>
      </c>
      <c r="F209" s="5">
        <f t="shared" si="25"/>
        <v>0.30785752847976228</v>
      </c>
      <c r="G209" s="5">
        <f>INDEX(LINEST($F$2:$F$1177),1)+G208</f>
        <v>0.45601257618855678</v>
      </c>
      <c r="H209" s="5">
        <f t="shared" si="26"/>
        <v>2.8576732939493388</v>
      </c>
      <c r="I209" s="8">
        <f t="shared" si="27"/>
        <v>-0.28904035175034115</v>
      </c>
      <c r="K209" s="2">
        <v>8.1650000000000004E-3</v>
      </c>
      <c r="L209" s="2">
        <v>2.3530000000000001E-3</v>
      </c>
      <c r="M209" s="2">
        <v>1.1627907E-2</v>
      </c>
      <c r="N209" s="2">
        <f t="shared" si="30"/>
        <v>-3.4231034711857955E-3</v>
      </c>
      <c r="O209" s="2">
        <f t="shared" si="31"/>
        <v>-9.1682988733524651E-3</v>
      </c>
    </row>
    <row r="210" spans="1:15" x14ac:dyDescent="0.2">
      <c r="A210" s="9">
        <v>15827</v>
      </c>
      <c r="B210" s="2">
        <f t="shared" si="24"/>
        <v>5.195329188541975E-2</v>
      </c>
      <c r="C210" s="10">
        <f t="shared" si="28"/>
        <v>1.0519532918854198</v>
      </c>
      <c r="D210" s="5">
        <f t="shared" si="29"/>
        <v>2.1372434042443675</v>
      </c>
      <c r="E210" s="2">
        <f>D210/MAX($D$2:D210)</f>
        <v>0.82924280445709986</v>
      </c>
      <c r="F210" s="5">
        <f t="shared" si="25"/>
        <v>0.32985398547737066</v>
      </c>
      <c r="G210" s="5">
        <f>INDEX(LINEST($F$2:$F$1177),1)+G209</f>
        <v>0.45840853492938599</v>
      </c>
      <c r="H210" s="5">
        <f t="shared" si="26"/>
        <v>2.8734823569480255</v>
      </c>
      <c r="I210" s="8">
        <f t="shared" si="27"/>
        <v>-0.256218365469844</v>
      </c>
      <c r="K210" s="2">
        <v>5.7999000000000002E-2</v>
      </c>
      <c r="L210" s="2">
        <v>5.692E-3</v>
      </c>
      <c r="M210" s="2">
        <v>5.747126E-3</v>
      </c>
      <c r="N210" s="2">
        <f t="shared" si="30"/>
        <v>5.195329188541975E-2</v>
      </c>
      <c r="O210" s="2">
        <f t="shared" si="31"/>
        <v>-5.4810994309373307E-5</v>
      </c>
    </row>
    <row r="211" spans="1:15" x14ac:dyDescent="0.2">
      <c r="A211" s="9">
        <v>15858</v>
      </c>
      <c r="B211" s="2">
        <f t="shared" si="24"/>
        <v>1.806400000000008E-2</v>
      </c>
      <c r="C211" s="10">
        <f t="shared" si="28"/>
        <v>1.0180640000000001</v>
      </c>
      <c r="D211" s="5">
        <f t="shared" si="29"/>
        <v>2.1758505690986381</v>
      </c>
      <c r="E211" s="2">
        <f>D211/MAX($D$2:D211)</f>
        <v>0.84422224647681299</v>
      </c>
      <c r="F211" s="5">
        <f t="shared" si="25"/>
        <v>0.33762906600578263</v>
      </c>
      <c r="G211" s="5">
        <f>INDEX(LINEST($F$2:$F$1177),1)+G210</f>
        <v>0.4608044936702152</v>
      </c>
      <c r="H211" s="5">
        <f t="shared" si="26"/>
        <v>2.8893788779753922</v>
      </c>
      <c r="I211" s="8">
        <f t="shared" si="27"/>
        <v>-0.24694868309438478</v>
      </c>
      <c r="K211" s="2">
        <v>1.8064E-2</v>
      </c>
      <c r="L211" s="2">
        <v>3.3449999999999999E-3</v>
      </c>
      <c r="M211" s="2">
        <v>0</v>
      </c>
      <c r="N211" s="2">
        <f t="shared" si="30"/>
        <v>1.806400000000008E-2</v>
      </c>
      <c r="O211" s="2">
        <f t="shared" si="31"/>
        <v>3.3449999999999314E-3</v>
      </c>
    </row>
    <row r="212" spans="1:15" x14ac:dyDescent="0.2">
      <c r="A212" s="9">
        <v>15888</v>
      </c>
      <c r="B212" s="2">
        <f t="shared" si="24"/>
        <v>-4.125043075898005E-2</v>
      </c>
      <c r="C212" s="10">
        <f t="shared" si="28"/>
        <v>0.95874956924101995</v>
      </c>
      <c r="D212" s="5">
        <f t="shared" si="29"/>
        <v>2.0860957958561475</v>
      </c>
      <c r="E212" s="2">
        <f>D212/MAX($D$2:D212)</f>
        <v>0.8093977151533307</v>
      </c>
      <c r="F212" s="5">
        <f t="shared" si="25"/>
        <v>0.31933424783761521</v>
      </c>
      <c r="G212" s="5">
        <f>INDEX(LINEST($F$2:$F$1177),1)+G211</f>
        <v>0.46320045241104441</v>
      </c>
      <c r="H212" s="5">
        <f t="shared" si="26"/>
        <v>2.9053633408619315</v>
      </c>
      <c r="I212" s="8">
        <f t="shared" si="27"/>
        <v>-0.28198453993115113</v>
      </c>
      <c r="K212" s="2">
        <v>-4.6729E-2</v>
      </c>
      <c r="L212" s="2">
        <v>2.0799999999999998E-3</v>
      </c>
      <c r="M212" s="2">
        <v>-5.7142859999999998E-3</v>
      </c>
      <c r="N212" s="2">
        <f t="shared" si="30"/>
        <v>-4.125043075898005E-2</v>
      </c>
      <c r="O212" s="2">
        <f t="shared" si="31"/>
        <v>7.8390807493791126E-3</v>
      </c>
    </row>
    <row r="213" spans="1:15" x14ac:dyDescent="0.2">
      <c r="A213" s="9">
        <v>15919</v>
      </c>
      <c r="B213" s="2">
        <f t="shared" si="24"/>
        <v>1.8767987991755053E-2</v>
      </c>
      <c r="C213" s="10">
        <f t="shared" si="28"/>
        <v>1.0187679879917551</v>
      </c>
      <c r="D213" s="5">
        <f t="shared" si="29"/>
        <v>2.1252476167024263</v>
      </c>
      <c r="E213" s="2">
        <f>D213/MAX($D$2:D213)</f>
        <v>0.82458848175188237</v>
      </c>
      <c r="F213" s="5">
        <f t="shared" si="25"/>
        <v>0.32740953782279364</v>
      </c>
      <c r="G213" s="5">
        <f>INDEX(LINEST($F$2:$F$1177),1)+G212</f>
        <v>0.46559641115187361</v>
      </c>
      <c r="H213" s="5">
        <f t="shared" si="26"/>
        <v>2.9214362321147616</v>
      </c>
      <c r="I213" s="8">
        <f t="shared" si="27"/>
        <v>-0.27253328573801949</v>
      </c>
      <c r="K213" s="2">
        <v>1.2913000000000001E-2</v>
      </c>
      <c r="L213" s="2">
        <v>2.2900000000000001E-4</v>
      </c>
      <c r="M213" s="2">
        <v>-5.747126E-3</v>
      </c>
      <c r="N213" s="2">
        <f t="shared" si="30"/>
        <v>1.8767987991755053E-2</v>
      </c>
      <c r="O213" s="2">
        <f t="shared" si="31"/>
        <v>6.0106700782844857E-3</v>
      </c>
    </row>
    <row r="214" spans="1:15" x14ac:dyDescent="0.2">
      <c r="A214" s="9">
        <v>15950</v>
      </c>
      <c r="B214" s="2">
        <f t="shared" si="24"/>
        <v>1.8796005565616891E-2</v>
      </c>
      <c r="C214" s="10">
        <f t="shared" si="28"/>
        <v>1.0187960055656169</v>
      </c>
      <c r="D214" s="5">
        <f t="shared" si="29"/>
        <v>2.1651937827342791</v>
      </c>
      <c r="E214" s="2">
        <f>D214/MAX($D$2:D214)</f>
        <v>0.84008745144423425</v>
      </c>
      <c r="F214" s="5">
        <f t="shared" si="25"/>
        <v>0.33549677136190575</v>
      </c>
      <c r="G214" s="5">
        <f>INDEX(LINEST($F$2:$F$1177),1)+G213</f>
        <v>0.46799236989270282</v>
      </c>
      <c r="H214" s="5">
        <f t="shared" si="26"/>
        <v>2.937598040932424</v>
      </c>
      <c r="I214" s="8">
        <f t="shared" si="27"/>
        <v>-0.26293735474883961</v>
      </c>
      <c r="K214" s="2">
        <v>2.4684999999999999E-2</v>
      </c>
      <c r="L214" s="2">
        <v>1.4120000000000001E-3</v>
      </c>
      <c r="M214" s="2">
        <v>5.7803469999999999E-3</v>
      </c>
      <c r="N214" s="2">
        <f t="shared" si="30"/>
        <v>1.8796005565616891E-2</v>
      </c>
      <c r="O214" s="2">
        <f t="shared" si="31"/>
        <v>-4.3432415566974081E-3</v>
      </c>
    </row>
    <row r="215" spans="1:15" x14ac:dyDescent="0.2">
      <c r="A215" s="9">
        <v>15980</v>
      </c>
      <c r="B215" s="2">
        <f t="shared" si="24"/>
        <v>-1.1911000000000005E-2</v>
      </c>
      <c r="C215" s="10">
        <f t="shared" si="28"/>
        <v>0.988089</v>
      </c>
      <c r="D215" s="5">
        <f t="shared" si="29"/>
        <v>2.139404159588131</v>
      </c>
      <c r="E215" s="2">
        <f>D215/MAX($D$2:D215)</f>
        <v>0.83008116981008195</v>
      </c>
      <c r="F215" s="5">
        <f t="shared" si="25"/>
        <v>0.3302928358564971</v>
      </c>
      <c r="G215" s="5">
        <f>INDEX(LINEST($F$2:$F$1177),1)+G214</f>
        <v>0.47038832863353203</v>
      </c>
      <c r="H215" s="5">
        <f t="shared" si="26"/>
        <v>2.9538492592197807</v>
      </c>
      <c r="I215" s="8">
        <f t="shared" si="27"/>
        <v>-0.27572331157033192</v>
      </c>
      <c r="K215" s="2">
        <v>-1.1911E-2</v>
      </c>
      <c r="L215" s="2">
        <v>1.7179999999999999E-3</v>
      </c>
      <c r="M215" s="2">
        <v>0</v>
      </c>
      <c r="N215" s="2">
        <f t="shared" si="30"/>
        <v>-1.1911000000000005E-2</v>
      </c>
      <c r="O215" s="2">
        <f t="shared" si="31"/>
        <v>1.7180000000001083E-3</v>
      </c>
    </row>
    <row r="216" spans="1:15" x14ac:dyDescent="0.2">
      <c r="A216" s="9">
        <v>16011</v>
      </c>
      <c r="B216" s="2">
        <f t="shared" si="24"/>
        <v>-5.8089999999999975E-2</v>
      </c>
      <c r="C216" s="10">
        <f t="shared" si="28"/>
        <v>0.94191000000000003</v>
      </c>
      <c r="D216" s="5">
        <f t="shared" si="29"/>
        <v>2.0151261719576565</v>
      </c>
      <c r="E216" s="2">
        <f>D216/MAX($D$2:D216)</f>
        <v>0.78186175465581431</v>
      </c>
      <c r="F216" s="5">
        <f t="shared" si="25"/>
        <v>0.30430224356372704</v>
      </c>
      <c r="G216" s="5">
        <f>INDEX(LINEST($F$2:$F$1177),1)+G215</f>
        <v>0.47278428737436123</v>
      </c>
      <c r="H216" s="5">
        <f t="shared" si="26"/>
        <v>2.9701903816029822</v>
      </c>
      <c r="I216" s="8">
        <f t="shared" si="27"/>
        <v>-0.32154982911562957</v>
      </c>
      <c r="K216" s="2">
        <v>-5.8090000000000003E-2</v>
      </c>
      <c r="L216" s="2">
        <v>1.4549999999999999E-3</v>
      </c>
      <c r="M216" s="2">
        <v>0</v>
      </c>
      <c r="N216" s="2">
        <f t="shared" si="30"/>
        <v>-5.8089999999999975E-2</v>
      </c>
      <c r="O216" s="2">
        <f t="shared" si="31"/>
        <v>1.4549999999999841E-3</v>
      </c>
    </row>
    <row r="217" spans="1:15" x14ac:dyDescent="0.2">
      <c r="A217" s="9">
        <v>16041</v>
      </c>
      <c r="B217" s="2">
        <f t="shared" si="24"/>
        <v>6.3531999999999922E-2</v>
      </c>
      <c r="C217" s="10">
        <f t="shared" si="28"/>
        <v>1.0635319999999999</v>
      </c>
      <c r="D217" s="5">
        <f t="shared" si="29"/>
        <v>2.1431511679144704</v>
      </c>
      <c r="E217" s="2">
        <f>D217/MAX($D$2:D217)</f>
        <v>0.83153499565260747</v>
      </c>
      <c r="F217" s="5">
        <f t="shared" si="25"/>
        <v>0.3310528052348613</v>
      </c>
      <c r="G217" s="5">
        <f>INDEX(LINEST($F$2:$F$1177),1)+G216</f>
        <v>0.47518024611519044</v>
      </c>
      <c r="H217" s="5">
        <f t="shared" si="26"/>
        <v>2.9866219054445202</v>
      </c>
      <c r="I217" s="8">
        <f t="shared" si="27"/>
        <v>-0.28241630987585964</v>
      </c>
      <c r="K217" s="2">
        <v>6.3532000000000005E-2</v>
      </c>
      <c r="L217" s="2">
        <v>2.065E-3</v>
      </c>
      <c r="M217" s="2">
        <v>0</v>
      </c>
      <c r="N217" s="2">
        <f t="shared" si="30"/>
        <v>6.3531999999999922E-2</v>
      </c>
      <c r="O217" s="2">
        <f t="shared" si="31"/>
        <v>2.0649999999999835E-3</v>
      </c>
    </row>
    <row r="218" spans="1:15" x14ac:dyDescent="0.2">
      <c r="A218" s="9">
        <v>16072</v>
      </c>
      <c r="B218" s="2">
        <f t="shared" si="24"/>
        <v>1.8107000000000095E-2</v>
      </c>
      <c r="C218" s="10">
        <f t="shared" si="28"/>
        <v>1.0181070000000001</v>
      </c>
      <c r="D218" s="5">
        <f t="shared" si="29"/>
        <v>2.1819572061118979</v>
      </c>
      <c r="E218" s="2">
        <f>D218/MAX($D$2:D218)</f>
        <v>0.84659159981888943</v>
      </c>
      <c r="F218" s="5">
        <f t="shared" si="25"/>
        <v>0.33884622868508546</v>
      </c>
      <c r="G218" s="5">
        <f>INDEX(LINEST($F$2:$F$1177),1)+G217</f>
        <v>0.47757620485601965</v>
      </c>
      <c r="H218" s="5">
        <f t="shared" si="26"/>
        <v>3.0031443308583716</v>
      </c>
      <c r="I218" s="8">
        <f t="shared" si="27"/>
        <v>-0.27344244374420679</v>
      </c>
      <c r="K218" s="2">
        <v>1.8107000000000002E-2</v>
      </c>
      <c r="L218" s="2">
        <v>1.0510000000000001E-3</v>
      </c>
      <c r="M218" s="2">
        <v>0</v>
      </c>
      <c r="N218" s="2">
        <f t="shared" si="30"/>
        <v>1.8107000000000095E-2</v>
      </c>
      <c r="O218" s="2">
        <f t="shared" si="31"/>
        <v>1.0509999999999131E-3</v>
      </c>
    </row>
    <row r="219" spans="1:15" x14ac:dyDescent="0.2">
      <c r="A219" s="9">
        <v>16103</v>
      </c>
      <c r="B219" s="2">
        <f t="shared" si="24"/>
        <v>4.2050000000000143E-3</v>
      </c>
      <c r="C219" s="10">
        <f t="shared" si="28"/>
        <v>1.004205</v>
      </c>
      <c r="D219" s="5">
        <f t="shared" si="29"/>
        <v>2.1911323361635984</v>
      </c>
      <c r="E219" s="2">
        <f>D219/MAX($D$2:D219)</f>
        <v>0.85015151749612783</v>
      </c>
      <c r="F219" s="5">
        <f t="shared" si="25"/>
        <v>0.34066860810840016</v>
      </c>
      <c r="G219" s="5">
        <f>INDEX(LINEST($F$2:$F$1177),1)+G218</f>
        <v>0.47997216359684886</v>
      </c>
      <c r="H219" s="5">
        <f t="shared" si="26"/>
        <v>3.0197581607252126</v>
      </c>
      <c r="I219" s="8">
        <f t="shared" si="27"/>
        <v>-0.27440138595821029</v>
      </c>
      <c r="K219" s="2">
        <v>4.2050000000000004E-3</v>
      </c>
      <c r="L219" s="2">
        <v>1.5510000000000001E-3</v>
      </c>
      <c r="M219" s="2">
        <v>0</v>
      </c>
      <c r="N219" s="2">
        <f t="shared" si="30"/>
        <v>4.2050000000000143E-3</v>
      </c>
      <c r="O219" s="2">
        <f t="shared" si="31"/>
        <v>1.5510000000000801E-3</v>
      </c>
    </row>
    <row r="220" spans="1:15" x14ac:dyDescent="0.2">
      <c r="A220" s="9">
        <v>16132</v>
      </c>
      <c r="B220" s="2">
        <f t="shared" si="24"/>
        <v>2.4661000000000044E-2</v>
      </c>
      <c r="C220" s="10">
        <f t="shared" si="28"/>
        <v>1.024661</v>
      </c>
      <c r="D220" s="5">
        <f t="shared" si="29"/>
        <v>2.2451678507057289</v>
      </c>
      <c r="E220" s="2">
        <f>D220/MAX($D$2:D220)</f>
        <v>0.87111710406909981</v>
      </c>
      <c r="F220" s="5">
        <f t="shared" si="25"/>
        <v>0.35124881478713965</v>
      </c>
      <c r="G220" s="5">
        <f>INDEX(LINEST($F$2:$F$1177),1)+G219</f>
        <v>0.48236812233767806</v>
      </c>
      <c r="H220" s="5">
        <f t="shared" si="26"/>
        <v>3.0364639007077319</v>
      </c>
      <c r="I220" s="8">
        <f t="shared" si="27"/>
        <v>-0.26059787828123682</v>
      </c>
      <c r="K220" s="2">
        <v>2.4660999999999999E-2</v>
      </c>
      <c r="L220" s="2">
        <v>1.9499999999999999E-3</v>
      </c>
      <c r="M220" s="2">
        <v>0</v>
      </c>
      <c r="N220" s="2">
        <f t="shared" si="30"/>
        <v>2.4661000000000044E-2</v>
      </c>
      <c r="O220" s="2">
        <f t="shared" si="31"/>
        <v>1.9499999999998963E-3</v>
      </c>
    </row>
    <row r="221" spans="1:15" x14ac:dyDescent="0.2">
      <c r="A221" s="9">
        <v>16163</v>
      </c>
      <c r="B221" s="2">
        <f t="shared" si="24"/>
        <v>-2.2424251004024121E-2</v>
      </c>
      <c r="C221" s="10">
        <f t="shared" si="28"/>
        <v>0.97757574899597588</v>
      </c>
      <c r="D221" s="5">
        <f t="shared" si="29"/>
        <v>2.1948216432753385</v>
      </c>
      <c r="E221" s="2">
        <f>D221/MAX($D$2:D221)</f>
        <v>0.85158295547355578</v>
      </c>
      <c r="F221" s="5">
        <f t="shared" si="25"/>
        <v>0.34139923415057022</v>
      </c>
      <c r="G221" s="5">
        <f>INDEX(LINEST($F$2:$F$1177),1)+G220</f>
        <v>0.48476408107850727</v>
      </c>
      <c r="H221" s="5">
        <f t="shared" si="26"/>
        <v>3.0532620592660131</v>
      </c>
      <c r="I221" s="8">
        <f t="shared" si="27"/>
        <v>-0.28115517087224373</v>
      </c>
      <c r="K221" s="2">
        <v>-1.6806000000000001E-2</v>
      </c>
      <c r="L221" s="2">
        <v>2.7680000000000001E-3</v>
      </c>
      <c r="M221" s="2">
        <v>5.747126E-3</v>
      </c>
      <c r="N221" s="2">
        <f t="shared" si="30"/>
        <v>-2.2424251004024121E-2</v>
      </c>
      <c r="O221" s="2">
        <f t="shared" si="31"/>
        <v>-2.9621024241434091E-3</v>
      </c>
    </row>
    <row r="222" spans="1:15" x14ac:dyDescent="0.2">
      <c r="A222" s="9">
        <v>16193</v>
      </c>
      <c r="B222" s="2">
        <f t="shared" si="24"/>
        <v>5.1263000000000059E-2</v>
      </c>
      <c r="C222" s="10">
        <f t="shared" si="28"/>
        <v>1.0512630000000001</v>
      </c>
      <c r="D222" s="5">
        <f t="shared" si="29"/>
        <v>2.3073347851745623</v>
      </c>
      <c r="E222" s="2">
        <f>D222/MAX($D$2:D222)</f>
        <v>0.89523765251999676</v>
      </c>
      <c r="F222" s="5">
        <f t="shared" si="25"/>
        <v>0.36311061350907747</v>
      </c>
      <c r="G222" s="5">
        <f>INDEX(LINEST($F$2:$F$1177),1)+G221</f>
        <v>0.48716003981933648</v>
      </c>
      <c r="H222" s="5">
        <f t="shared" si="26"/>
        <v>3.0701531476730195</v>
      </c>
      <c r="I222" s="8">
        <f t="shared" si="27"/>
        <v>-0.24846264202703539</v>
      </c>
      <c r="K222" s="2">
        <v>5.1263000000000003E-2</v>
      </c>
      <c r="L222" s="2">
        <v>4.7800000000000002E-4</v>
      </c>
      <c r="M222" s="2">
        <v>0</v>
      </c>
      <c r="N222" s="2">
        <f t="shared" si="30"/>
        <v>5.1263000000000059E-2</v>
      </c>
      <c r="O222" s="2">
        <f t="shared" si="31"/>
        <v>4.7799999999997844E-4</v>
      </c>
    </row>
    <row r="223" spans="1:15" x14ac:dyDescent="0.2">
      <c r="A223" s="9">
        <v>16224</v>
      </c>
      <c r="B223" s="2">
        <f t="shared" si="24"/>
        <v>4.9255255383734431E-2</v>
      </c>
      <c r="C223" s="10">
        <f t="shared" si="28"/>
        <v>1.0492552553837344</v>
      </c>
      <c r="D223" s="5">
        <f t="shared" si="29"/>
        <v>2.4209831492741092</v>
      </c>
      <c r="E223" s="2">
        <f>D223/MAX($D$2:D223)</f>
        <v>0.93933281172400396</v>
      </c>
      <c r="F223" s="5">
        <f t="shared" si="25"/>
        <v>0.38399176664010598</v>
      </c>
      <c r="G223" s="5">
        <f>INDEX(LINEST($F$2:$F$1177),1)+G222</f>
        <v>0.48955599856016568</v>
      </c>
      <c r="H223" s="5">
        <f t="shared" si="26"/>
        <v>3.0871376800301467</v>
      </c>
      <c r="I223" s="8">
        <f t="shared" si="27"/>
        <v>-0.21578387483823924</v>
      </c>
      <c r="K223" s="2">
        <v>5.5251000000000001E-2</v>
      </c>
      <c r="L223" s="2">
        <v>6.7699999999999998E-4</v>
      </c>
      <c r="M223" s="2">
        <v>5.7142859999999998E-3</v>
      </c>
      <c r="N223" s="2">
        <f t="shared" si="30"/>
        <v>4.9255255383734431E-2</v>
      </c>
      <c r="O223" s="2">
        <f t="shared" si="31"/>
        <v>-5.0086650553951007E-3</v>
      </c>
    </row>
    <row r="224" spans="1:15" x14ac:dyDescent="0.2">
      <c r="A224" s="9">
        <v>16254</v>
      </c>
      <c r="B224" s="2">
        <f t="shared" si="24"/>
        <v>-2.0151321856750615E-2</v>
      </c>
      <c r="C224" s="10">
        <f t="shared" si="28"/>
        <v>0.97984867814324939</v>
      </c>
      <c r="D224" s="5">
        <f t="shared" si="29"/>
        <v>2.3721971386233167</v>
      </c>
      <c r="E224" s="2">
        <f>D224/MAX($D$2:D224)</f>
        <v>0.92040401390434701</v>
      </c>
      <c r="F224" s="5">
        <f t="shared" si="25"/>
        <v>0.37515077771864191</v>
      </c>
      <c r="G224" s="5">
        <f>INDEX(LINEST($F$2:$F$1177),1)+G223</f>
        <v>0.49195195730099489</v>
      </c>
      <c r="H224" s="5">
        <f t="shared" si="26"/>
        <v>3.1042161732828761</v>
      </c>
      <c r="I224" s="8">
        <f t="shared" si="27"/>
        <v>-0.23581445163511594</v>
      </c>
      <c r="K224" s="2">
        <v>-1.4584E-2</v>
      </c>
      <c r="L224" s="2">
        <v>2.8639999999999998E-3</v>
      </c>
      <c r="M224" s="2">
        <v>5.6818179999999999E-3</v>
      </c>
      <c r="N224" s="2">
        <f t="shared" si="30"/>
        <v>-2.0151321856750615E-2</v>
      </c>
      <c r="O224" s="2">
        <f t="shared" si="31"/>
        <v>-2.8018981248003616E-3</v>
      </c>
    </row>
    <row r="225" spans="1:15" x14ac:dyDescent="0.2">
      <c r="A225" s="9">
        <v>16285</v>
      </c>
      <c r="B225" s="2">
        <f t="shared" si="24"/>
        <v>1.6531999999999991E-2</v>
      </c>
      <c r="C225" s="10">
        <f t="shared" si="28"/>
        <v>1.016532</v>
      </c>
      <c r="D225" s="5">
        <f t="shared" si="29"/>
        <v>2.4114143017190375</v>
      </c>
      <c r="E225" s="2">
        <f>D225/MAX($D$2:D225)</f>
        <v>0.9356201330622137</v>
      </c>
      <c r="F225" s="5">
        <f t="shared" si="25"/>
        <v>0.38227183231559764</v>
      </c>
      <c r="G225" s="5">
        <f>INDEX(LINEST($F$2:$F$1177),1)+G224</f>
        <v>0.4943479160418241</v>
      </c>
      <c r="H225" s="5">
        <f t="shared" si="26"/>
        <v>3.1213891472365045</v>
      </c>
      <c r="I225" s="8">
        <f t="shared" si="27"/>
        <v>-0.22745476838286482</v>
      </c>
      <c r="K225" s="2">
        <v>1.6532000000000002E-2</v>
      </c>
      <c r="L225" s="2">
        <v>2.3990000000000001E-3</v>
      </c>
      <c r="M225" s="2">
        <v>0</v>
      </c>
      <c r="N225" s="2">
        <f t="shared" si="30"/>
        <v>1.6531999999999991E-2</v>
      </c>
      <c r="O225" s="2">
        <f t="shared" si="31"/>
        <v>2.39900000000004E-3</v>
      </c>
    </row>
    <row r="226" spans="1:15" x14ac:dyDescent="0.2">
      <c r="A226" s="9">
        <v>16316</v>
      </c>
      <c r="B226" s="2">
        <f t="shared" si="24"/>
        <v>2.3100000000009224E-4</v>
      </c>
      <c r="C226" s="10">
        <f t="shared" si="28"/>
        <v>1.0002310000000001</v>
      </c>
      <c r="D226" s="5">
        <f t="shared" si="29"/>
        <v>2.4119713384227346</v>
      </c>
      <c r="E226" s="2">
        <f>D226/MAX($D$2:D226)</f>
        <v>0.93583626131295106</v>
      </c>
      <c r="F226" s="5">
        <f t="shared" si="25"/>
        <v>0.38237214275550746</v>
      </c>
      <c r="G226" s="5">
        <f>INDEX(LINEST($F$2:$F$1177),1)+G225</f>
        <v>0.49674387478265331</v>
      </c>
      <c r="H226" s="5">
        <f t="shared" si="26"/>
        <v>3.1386571245719694</v>
      </c>
      <c r="I226" s="8">
        <f t="shared" si="27"/>
        <v>-0.23152761111118048</v>
      </c>
      <c r="K226" s="2">
        <v>2.31E-4</v>
      </c>
      <c r="L226" s="2">
        <v>1.1410000000000001E-3</v>
      </c>
      <c r="M226" s="2">
        <v>0</v>
      </c>
      <c r="N226" s="2">
        <f t="shared" si="30"/>
        <v>2.3100000000009224E-4</v>
      </c>
      <c r="O226" s="2">
        <f t="shared" si="31"/>
        <v>1.1410000000000586E-3</v>
      </c>
    </row>
    <row r="227" spans="1:15" x14ac:dyDescent="0.2">
      <c r="A227" s="9">
        <v>16346</v>
      </c>
      <c r="B227" s="2">
        <f t="shared" si="24"/>
        <v>2.186999999999939E-3</v>
      </c>
      <c r="C227" s="10">
        <f t="shared" si="28"/>
        <v>1.0021869999999999</v>
      </c>
      <c r="D227" s="5">
        <f t="shared" si="29"/>
        <v>2.4172463197398648</v>
      </c>
      <c r="E227" s="2">
        <f>D227/MAX($D$2:D227)</f>
        <v>0.93788293521644239</v>
      </c>
      <c r="F227" s="5">
        <f t="shared" si="25"/>
        <v>0.38332090769071964</v>
      </c>
      <c r="G227" s="5">
        <f>INDEX(LINEST($F$2:$F$1177),1)+G226</f>
        <v>0.49913983352348251</v>
      </c>
      <c r="H227" s="5">
        <f t="shared" si="26"/>
        <v>3.1560206308617538</v>
      </c>
      <c r="I227" s="8">
        <f t="shared" si="27"/>
        <v>-0.23408411969733101</v>
      </c>
      <c r="K227" s="2">
        <v>2.1870000000000001E-3</v>
      </c>
      <c r="L227" s="2">
        <v>1.065E-3</v>
      </c>
      <c r="M227" s="2">
        <v>0</v>
      </c>
      <c r="N227" s="2">
        <f t="shared" si="30"/>
        <v>2.186999999999939E-3</v>
      </c>
      <c r="O227" s="2">
        <f t="shared" si="31"/>
        <v>1.0650000000000936E-3</v>
      </c>
    </row>
    <row r="228" spans="1:15" x14ac:dyDescent="0.2">
      <c r="A228" s="9">
        <v>16377</v>
      </c>
      <c r="B228" s="2">
        <f t="shared" si="24"/>
        <v>1.7138000000000098E-2</v>
      </c>
      <c r="C228" s="10">
        <f t="shared" si="28"/>
        <v>1.0171380000000001</v>
      </c>
      <c r="D228" s="5">
        <f t="shared" si="29"/>
        <v>2.4586730871675671</v>
      </c>
      <c r="E228" s="2">
        <f>D228/MAX($D$2:D228)</f>
        <v>0.95395637296018199</v>
      </c>
      <c r="F228" s="5">
        <f t="shared" si="25"/>
        <v>0.39070078743022368</v>
      </c>
      <c r="G228" s="5">
        <f>INDEX(LINEST($F$2:$F$1177),1)+G227</f>
        <v>0.50153579226431177</v>
      </c>
      <c r="H228" s="5">
        <f t="shared" si="26"/>
        <v>3.173480194585883</v>
      </c>
      <c r="I228" s="8">
        <f t="shared" si="27"/>
        <v>-0.22524391632814122</v>
      </c>
      <c r="K228" s="2">
        <v>1.7138E-2</v>
      </c>
      <c r="L228" s="2">
        <v>8.5700000000000001E-4</v>
      </c>
      <c r="M228" s="2">
        <v>0</v>
      </c>
      <c r="N228" s="2">
        <f t="shared" si="30"/>
        <v>1.7138000000000098E-2</v>
      </c>
      <c r="O228" s="2">
        <f t="shared" si="31"/>
        <v>8.5700000000010768E-4</v>
      </c>
    </row>
    <row r="229" spans="1:15" x14ac:dyDescent="0.2">
      <c r="A229" s="9">
        <v>16407</v>
      </c>
      <c r="B229" s="2">
        <f t="shared" si="24"/>
        <v>3.5200409612206718E-2</v>
      </c>
      <c r="C229" s="10">
        <f t="shared" si="28"/>
        <v>1.0352004096122067</v>
      </c>
      <c r="D229" s="5">
        <f t="shared" si="29"/>
        <v>2.5452193869383741</v>
      </c>
      <c r="E229" s="2">
        <f>D229/MAX($D$2:D229)</f>
        <v>0.98753602804055529</v>
      </c>
      <c r="F229" s="5">
        <f t="shared" si="25"/>
        <v>0.40572522259824711</v>
      </c>
      <c r="G229" s="5">
        <f>INDEX(LINEST($F$2:$F$1177),1)+G228</f>
        <v>0.50393175100514098</v>
      </c>
      <c r="H229" s="5">
        <f t="shared" si="26"/>
        <v>3.1910363471480112</v>
      </c>
      <c r="I229" s="8">
        <f t="shared" si="27"/>
        <v>-0.20238470827411159</v>
      </c>
      <c r="K229" s="2">
        <v>4.1049000000000002E-2</v>
      </c>
      <c r="L229" s="2">
        <v>1.0089999999999999E-3</v>
      </c>
      <c r="M229" s="2">
        <v>5.6497179999999998E-3</v>
      </c>
      <c r="N229" s="2">
        <f t="shared" si="30"/>
        <v>3.5200409612206718E-2</v>
      </c>
      <c r="O229" s="2">
        <f t="shared" si="31"/>
        <v>-4.614646548332102E-3</v>
      </c>
    </row>
    <row r="230" spans="1:15" x14ac:dyDescent="0.2">
      <c r="A230" s="9">
        <v>16438</v>
      </c>
      <c r="B230" s="2">
        <f t="shared" si="24"/>
        <v>1.9368000000000052E-2</v>
      </c>
      <c r="C230" s="10">
        <f t="shared" si="28"/>
        <v>1.0193680000000001</v>
      </c>
      <c r="D230" s="5">
        <f t="shared" si="29"/>
        <v>2.5945151960245969</v>
      </c>
      <c r="E230" s="2">
        <f>D230/MAX($D$2:D230)</f>
        <v>1</v>
      </c>
      <c r="F230" s="5">
        <f t="shared" si="25"/>
        <v>0.41405621869265447</v>
      </c>
      <c r="G230" s="5">
        <f>INDEX(LINEST($F$2:$F$1177),1)+G229</f>
        <v>0.50632770974597019</v>
      </c>
      <c r="H230" s="5">
        <f t="shared" si="26"/>
        <v>3.2086896228915958</v>
      </c>
      <c r="I230" s="8">
        <f t="shared" si="27"/>
        <v>-0.19140973389427407</v>
      </c>
      <c r="K230" s="2">
        <v>1.9368E-2</v>
      </c>
      <c r="L230" s="2">
        <v>5.2339999999999999E-3</v>
      </c>
      <c r="M230" s="2">
        <v>0</v>
      </c>
      <c r="N230" s="2">
        <f t="shared" si="30"/>
        <v>1.9368000000000052E-2</v>
      </c>
      <c r="O230" s="2">
        <f t="shared" si="31"/>
        <v>5.2339999999999609E-3</v>
      </c>
    </row>
    <row r="231" spans="1:15" x14ac:dyDescent="0.2">
      <c r="A231" s="9">
        <v>16469</v>
      </c>
      <c r="B231" s="2">
        <f t="shared" si="24"/>
        <v>6.246599999999991E-2</v>
      </c>
      <c r="C231" s="10">
        <f t="shared" si="28"/>
        <v>1.0624659999999999</v>
      </c>
      <c r="D231" s="5">
        <f t="shared" si="29"/>
        <v>2.756584182259469</v>
      </c>
      <c r="E231" s="2">
        <f>D231/MAX($D$2:D231)</f>
        <v>1</v>
      </c>
      <c r="F231" s="5">
        <f t="shared" si="25"/>
        <v>0.44037125976921915</v>
      </c>
      <c r="G231" s="5">
        <f>INDEX(LINEST($F$2:$F$1177),1)+G230</f>
        <v>0.5087236684867994</v>
      </c>
      <c r="H231" s="5">
        <f t="shared" si="26"/>
        <v>3.2264405591161571</v>
      </c>
      <c r="I231" s="8">
        <f t="shared" si="27"/>
        <v>-0.14562685047122004</v>
      </c>
      <c r="K231" s="2">
        <v>6.2466000000000001E-2</v>
      </c>
      <c r="L231" s="2">
        <v>3.7780000000000001E-3</v>
      </c>
      <c r="M231" s="2">
        <v>0</v>
      </c>
      <c r="N231" s="2">
        <f t="shared" si="30"/>
        <v>6.246599999999991E-2</v>
      </c>
      <c r="O231" s="2">
        <f t="shared" si="31"/>
        <v>3.7780000000000591E-3</v>
      </c>
    </row>
    <row r="232" spans="1:15" x14ac:dyDescent="0.2">
      <c r="A232" s="9">
        <v>16497</v>
      </c>
      <c r="B232" s="2">
        <f t="shared" si="24"/>
        <v>-3.8387999999999978E-2</v>
      </c>
      <c r="C232" s="10">
        <f t="shared" si="28"/>
        <v>0.96161200000000002</v>
      </c>
      <c r="D232" s="5">
        <f t="shared" si="29"/>
        <v>2.6507644286708927</v>
      </c>
      <c r="E232" s="2">
        <f>D232/MAX($D$2:D232)</f>
        <v>0.96161200000000002</v>
      </c>
      <c r="F232" s="5">
        <f t="shared" si="25"/>
        <v>0.423371134042344</v>
      </c>
      <c r="G232" s="5">
        <f>INDEX(LINEST($F$2:$F$1177),1)+G231</f>
        <v>0.5111196272276286</v>
      </c>
      <c r="H232" s="5">
        <f t="shared" si="26"/>
        <v>3.2442896960936372</v>
      </c>
      <c r="I232" s="8">
        <f t="shared" si="27"/>
        <v>-0.18294459589641221</v>
      </c>
      <c r="K232" s="2">
        <v>-3.8387999999999999E-2</v>
      </c>
      <c r="L232" s="2">
        <v>4.3399999999999998E-4</v>
      </c>
      <c r="M232" s="2">
        <v>0</v>
      </c>
      <c r="N232" s="2">
        <f t="shared" si="30"/>
        <v>-3.8387999999999978E-2</v>
      </c>
      <c r="O232" s="2">
        <f t="shared" si="31"/>
        <v>4.3400000000004546E-4</v>
      </c>
    </row>
    <row r="233" spans="1:15" x14ac:dyDescent="0.2">
      <c r="A233" s="9">
        <v>16528</v>
      </c>
      <c r="B233" s="2">
        <f t="shared" si="24"/>
        <v>7.777400000000001E-2</v>
      </c>
      <c r="C233" s="10">
        <f t="shared" si="28"/>
        <v>1.077774</v>
      </c>
      <c r="D233" s="5">
        <f t="shared" si="29"/>
        <v>2.8569249813463427</v>
      </c>
      <c r="E233" s="2">
        <f>D233/MAX($D$2:D233)</f>
        <v>1</v>
      </c>
      <c r="F233" s="5">
        <f t="shared" si="25"/>
        <v>0.45589883659727803</v>
      </c>
      <c r="G233" s="5">
        <f>INDEX(LINEST($F$2:$F$1177),1)+G232</f>
        <v>0.51351558596845781</v>
      </c>
      <c r="H233" s="5">
        <f t="shared" si="26"/>
        <v>3.262237577084838</v>
      </c>
      <c r="I233" s="8">
        <f t="shared" si="27"/>
        <v>-0.12424373950737388</v>
      </c>
      <c r="K233" s="2">
        <v>7.7773999999999996E-2</v>
      </c>
      <c r="L233" s="2">
        <v>1.439E-3</v>
      </c>
      <c r="M233" s="2">
        <v>0</v>
      </c>
      <c r="N233" s="2">
        <f t="shared" si="30"/>
        <v>7.777400000000001E-2</v>
      </c>
      <c r="O233" s="2">
        <f t="shared" si="31"/>
        <v>1.4389999999999681E-3</v>
      </c>
    </row>
    <row r="234" spans="1:15" x14ac:dyDescent="0.2">
      <c r="A234" s="9">
        <v>16558</v>
      </c>
      <c r="B234" s="2">
        <f t="shared" si="24"/>
        <v>1.269072578175412E-2</v>
      </c>
      <c r="C234" s="10">
        <f t="shared" si="28"/>
        <v>1.0126907257817541</v>
      </c>
      <c r="D234" s="5">
        <f t="shared" si="29"/>
        <v>2.8931814328636523</v>
      </c>
      <c r="E234" s="2">
        <f>D234/MAX($D$2:D234)</f>
        <v>1</v>
      </c>
      <c r="F234" s="5">
        <f t="shared" si="25"/>
        <v>0.46137566932749285</v>
      </c>
      <c r="G234" s="5">
        <f>INDEX(LINEST($F$2:$F$1177),1)+G233</f>
        <v>0.51591154470928702</v>
      </c>
      <c r="H234" s="5">
        <f t="shared" si="26"/>
        <v>3.2802847483559616</v>
      </c>
      <c r="I234" s="8">
        <f t="shared" si="27"/>
        <v>-0.1180090587216005</v>
      </c>
      <c r="K234" s="2">
        <v>1.8380000000000001E-2</v>
      </c>
      <c r="L234" s="2">
        <v>1.186E-3</v>
      </c>
      <c r="M234" s="2">
        <v>5.617978E-3</v>
      </c>
      <c r="N234" s="2">
        <f t="shared" si="30"/>
        <v>1.269072578175412E-2</v>
      </c>
      <c r="O234" s="2">
        <f t="shared" si="31"/>
        <v>-4.4072183443006896E-3</v>
      </c>
    </row>
    <row r="235" spans="1:15" x14ac:dyDescent="0.2">
      <c r="A235" s="9">
        <v>16589</v>
      </c>
      <c r="B235" s="2">
        <f t="shared" si="24"/>
        <v>-7.6477344557427385E-3</v>
      </c>
      <c r="C235" s="10">
        <f t="shared" si="28"/>
        <v>0.99235226554425726</v>
      </c>
      <c r="D235" s="5">
        <f t="shared" si="29"/>
        <v>2.8710551495328258</v>
      </c>
      <c r="E235" s="2">
        <f>D235/MAX($D$2:D235)</f>
        <v>0.99235226554425726</v>
      </c>
      <c r="F235" s="5">
        <f t="shared" si="25"/>
        <v>0.45804153485378502</v>
      </c>
      <c r="G235" s="5">
        <f>INDEX(LINEST($F$2:$F$1177),1)+G234</f>
        <v>0.51830750345011622</v>
      </c>
      <c r="H235" s="5">
        <f t="shared" si="26"/>
        <v>3.2984317591952319</v>
      </c>
      <c r="I235" s="8">
        <f t="shared" si="27"/>
        <v>-0.12956963819881473</v>
      </c>
      <c r="K235" s="2">
        <v>3.4399999999999999E-3</v>
      </c>
      <c r="L235" s="2">
        <v>1.892E-3</v>
      </c>
      <c r="M235" s="2">
        <v>1.1173183999999999E-2</v>
      </c>
      <c r="N235" s="2">
        <f t="shared" si="30"/>
        <v>-7.6477344557427385E-3</v>
      </c>
      <c r="O235" s="2">
        <f t="shared" si="31"/>
        <v>-9.1786294839084626E-3</v>
      </c>
    </row>
    <row r="236" spans="1:15" x14ac:dyDescent="0.2">
      <c r="A236" s="9">
        <v>16619</v>
      </c>
      <c r="B236" s="2">
        <f t="shared" si="24"/>
        <v>-2.1715999999999958E-2</v>
      </c>
      <c r="C236" s="10">
        <f t="shared" si="28"/>
        <v>0.97828400000000004</v>
      </c>
      <c r="D236" s="5">
        <f t="shared" si="29"/>
        <v>2.8087073159055711</v>
      </c>
      <c r="E236" s="2">
        <f>D236/MAX($D$2:D236)</f>
        <v>0.97080234374569818</v>
      </c>
      <c r="F236" s="5">
        <f t="shared" si="25"/>
        <v>0.44850648547790811</v>
      </c>
      <c r="G236" s="5">
        <f>INDEX(LINEST($F$2:$F$1177),1)+G235</f>
        <v>0.52070346219094543</v>
      </c>
      <c r="H236" s="5">
        <f t="shared" si="26"/>
        <v>3.3166791619296165</v>
      </c>
      <c r="I236" s="8">
        <f t="shared" si="27"/>
        <v>-0.15315676350452645</v>
      </c>
      <c r="K236" s="2">
        <v>-2.1715999999999999E-2</v>
      </c>
      <c r="L236" s="2">
        <v>-3.0000000000000001E-5</v>
      </c>
      <c r="M236" s="2">
        <v>0</v>
      </c>
      <c r="N236" s="2">
        <f t="shared" si="30"/>
        <v>-2.1715999999999958E-2</v>
      </c>
      <c r="O236" s="2">
        <f t="shared" si="31"/>
        <v>-2.9999999999974492E-5</v>
      </c>
    </row>
    <row r="237" spans="1:15" x14ac:dyDescent="0.2">
      <c r="A237" s="9">
        <v>16650</v>
      </c>
      <c r="B237" s="2">
        <f t="shared" si="24"/>
        <v>6.2076999999999938E-2</v>
      </c>
      <c r="C237" s="10">
        <f t="shared" si="28"/>
        <v>1.0620769999999999</v>
      </c>
      <c r="D237" s="5">
        <f t="shared" si="29"/>
        <v>2.9830634399550409</v>
      </c>
      <c r="E237" s="2">
        <f>D237/MAX($D$2:D237)</f>
        <v>1</v>
      </c>
      <c r="F237" s="5">
        <f t="shared" si="25"/>
        <v>0.47466248947652401</v>
      </c>
      <c r="G237" s="5">
        <f>INDEX(LINEST($F$2:$F$1177),1)+G236</f>
        <v>0.52309942093177464</v>
      </c>
      <c r="H237" s="5">
        <f t="shared" si="26"/>
        <v>3.3350275119416342</v>
      </c>
      <c r="I237" s="8">
        <f t="shared" si="27"/>
        <v>-0.10553558275796104</v>
      </c>
      <c r="K237" s="2">
        <v>6.2077E-2</v>
      </c>
      <c r="L237" s="2">
        <v>1.6379999999999999E-3</v>
      </c>
      <c r="M237" s="2">
        <v>0</v>
      </c>
      <c r="N237" s="2">
        <f t="shared" si="30"/>
        <v>6.2076999999999938E-2</v>
      </c>
      <c r="O237" s="2">
        <f t="shared" si="31"/>
        <v>1.6380000000000283E-3</v>
      </c>
    </row>
    <row r="238" spans="1:15" x14ac:dyDescent="0.2">
      <c r="A238" s="9">
        <v>16681</v>
      </c>
      <c r="B238" s="2">
        <f t="shared" si="24"/>
        <v>4.8062999999999967E-2</v>
      </c>
      <c r="C238" s="10">
        <f t="shared" si="28"/>
        <v>1.048063</v>
      </c>
      <c r="D238" s="5">
        <f t="shared" si="29"/>
        <v>3.1264384180696001</v>
      </c>
      <c r="E238" s="2">
        <f>D238/MAX($D$2:D238)</f>
        <v>1</v>
      </c>
      <c r="F238" s="5">
        <f t="shared" si="25"/>
        <v>0.4950498787368367</v>
      </c>
      <c r="G238" s="5">
        <f>INDEX(LINEST($F$2:$F$1177),1)+G237</f>
        <v>0.52549537967260385</v>
      </c>
      <c r="H238" s="5">
        <f t="shared" si="26"/>
        <v>3.3534773676862626</v>
      </c>
      <c r="I238" s="8">
        <f t="shared" si="27"/>
        <v>-6.7702544172322354E-2</v>
      </c>
      <c r="K238" s="2">
        <v>4.8063000000000002E-2</v>
      </c>
      <c r="L238" s="2">
        <v>1.6930000000000001E-3</v>
      </c>
      <c r="M238" s="2">
        <v>0</v>
      </c>
      <c r="N238" s="2">
        <f t="shared" si="30"/>
        <v>4.8062999999999967E-2</v>
      </c>
      <c r="O238" s="2">
        <f t="shared" si="31"/>
        <v>1.6929999999999445E-3</v>
      </c>
    </row>
    <row r="239" spans="1:15" x14ac:dyDescent="0.2">
      <c r="A239" s="9">
        <v>16711</v>
      </c>
      <c r="B239" s="2">
        <f t="shared" si="24"/>
        <v>3.9770000000000083E-2</v>
      </c>
      <c r="C239" s="10">
        <f t="shared" si="28"/>
        <v>1.0397700000000001</v>
      </c>
      <c r="D239" s="5">
        <f t="shared" si="29"/>
        <v>3.2507768739562284</v>
      </c>
      <c r="E239" s="2">
        <f>D239/MAX($D$2:D239)</f>
        <v>1</v>
      </c>
      <c r="F239" s="5">
        <f t="shared" si="25"/>
        <v>0.51198716151855517</v>
      </c>
      <c r="G239" s="5">
        <f>INDEX(LINEST($F$2:$F$1177),1)+G238</f>
        <v>0.52789133841343305</v>
      </c>
      <c r="H239" s="5">
        <f t="shared" si="26"/>
        <v>3.3720292907079301</v>
      </c>
      <c r="I239" s="8">
        <f t="shared" si="27"/>
        <v>-3.5958292855233664E-2</v>
      </c>
      <c r="K239" s="2">
        <v>3.977E-2</v>
      </c>
      <c r="L239" s="2">
        <v>1.5770000000000001E-3</v>
      </c>
      <c r="M239" s="2">
        <v>0</v>
      </c>
      <c r="N239" s="2">
        <f t="shared" si="30"/>
        <v>3.9770000000000083E-2</v>
      </c>
      <c r="O239" s="2">
        <f t="shared" si="31"/>
        <v>1.5769999999999396E-3</v>
      </c>
    </row>
    <row r="240" spans="1:15" x14ac:dyDescent="0.2">
      <c r="A240" s="9">
        <v>16742</v>
      </c>
      <c r="B240" s="2">
        <f t="shared" si="24"/>
        <v>5.4197000000000051E-2</v>
      </c>
      <c r="C240" s="10">
        <f t="shared" si="28"/>
        <v>1.0541970000000001</v>
      </c>
      <c r="D240" s="5">
        <f t="shared" si="29"/>
        <v>3.4269592281940344</v>
      </c>
      <c r="E240" s="2">
        <f>D240/MAX($D$2:D240)</f>
        <v>1</v>
      </c>
      <c r="F240" s="5">
        <f t="shared" si="25"/>
        <v>0.53490893749794954</v>
      </c>
      <c r="G240" s="5">
        <f>INDEX(LINEST($F$2:$F$1177),1)+G239</f>
        <v>0.53028729715426226</v>
      </c>
      <c r="H240" s="5">
        <f t="shared" si="26"/>
        <v>3.3906838456576129</v>
      </c>
      <c r="I240" s="8">
        <f t="shared" si="27"/>
        <v>1.0698544655786346E-2</v>
      </c>
      <c r="K240" s="2">
        <v>5.4197000000000002E-2</v>
      </c>
      <c r="L240" s="2">
        <v>1.008E-3</v>
      </c>
      <c r="M240" s="2">
        <v>0</v>
      </c>
      <c r="N240" s="2">
        <f t="shared" si="30"/>
        <v>5.4197000000000051E-2</v>
      </c>
      <c r="O240" s="2">
        <f t="shared" si="31"/>
        <v>1.0079999999998979E-3</v>
      </c>
    </row>
    <row r="241" spans="1:15" x14ac:dyDescent="0.2">
      <c r="A241" s="9">
        <v>16772</v>
      </c>
      <c r="B241" s="2">
        <f t="shared" si="24"/>
        <v>6.0069504278454922E-3</v>
      </c>
      <c r="C241" s="10">
        <f t="shared" si="28"/>
        <v>1.0060069504278455</v>
      </c>
      <c r="D241" s="5">
        <f t="shared" si="29"/>
        <v>3.4475448023960436</v>
      </c>
      <c r="E241" s="2">
        <f>D241/MAX($D$2:D241)</f>
        <v>1</v>
      </c>
      <c r="F241" s="5">
        <f t="shared" si="25"/>
        <v>0.53750991873677734</v>
      </c>
      <c r="G241" s="5">
        <f>INDEX(LINEST($F$2:$F$1177),1)+G240</f>
        <v>0.53268325589509147</v>
      </c>
      <c r="H241" s="5">
        <f t="shared" si="26"/>
        <v>3.4094416003100187</v>
      </c>
      <c r="I241" s="8">
        <f t="shared" si="27"/>
        <v>1.1175789631522104E-2</v>
      </c>
      <c r="K241" s="2">
        <v>1.1565000000000001E-2</v>
      </c>
      <c r="L241" s="2">
        <v>2.1289999999999998E-3</v>
      </c>
      <c r="M241" s="2">
        <v>5.5248620000000002E-3</v>
      </c>
      <c r="N241" s="2">
        <f t="shared" si="30"/>
        <v>6.0069504278454922E-3</v>
      </c>
      <c r="O241" s="2">
        <f t="shared" si="31"/>
        <v>-3.3772034171740684E-3</v>
      </c>
    </row>
    <row r="242" spans="1:15" x14ac:dyDescent="0.2">
      <c r="A242" s="9">
        <v>16803</v>
      </c>
      <c r="B242" s="2">
        <f t="shared" si="24"/>
        <v>6.2796999999999992E-2</v>
      </c>
      <c r="C242" s="10">
        <f t="shared" si="28"/>
        <v>1.062797</v>
      </c>
      <c r="D242" s="5">
        <f t="shared" si="29"/>
        <v>3.664040273352108</v>
      </c>
      <c r="E242" s="2">
        <f>D242/MAX($D$2:D242)</f>
        <v>1</v>
      </c>
      <c r="F242" s="5">
        <f t="shared" si="25"/>
        <v>0.56396023857617972</v>
      </c>
      <c r="G242" s="5">
        <f>INDEX(LINEST($F$2:$F$1177),1)+G241</f>
        <v>0.53507921463592067</v>
      </c>
      <c r="H242" s="5">
        <f t="shared" si="26"/>
        <v>3.428303125580864</v>
      </c>
      <c r="I242" s="8">
        <f t="shared" si="27"/>
        <v>6.8762049076772414E-2</v>
      </c>
      <c r="K242" s="2">
        <v>6.2797000000000006E-2</v>
      </c>
      <c r="L242" s="2">
        <v>3.9220000000000001E-3</v>
      </c>
      <c r="M242" s="2">
        <v>0</v>
      </c>
      <c r="N242" s="2">
        <f t="shared" si="30"/>
        <v>6.2796999999999992E-2</v>
      </c>
      <c r="O242" s="2">
        <f t="shared" si="31"/>
        <v>3.9219999999999811E-3</v>
      </c>
    </row>
    <row r="243" spans="1:15" x14ac:dyDescent="0.2">
      <c r="A243" s="9">
        <v>16834</v>
      </c>
      <c r="B243" s="2">
        <f t="shared" si="24"/>
        <v>-5.2657823675474003E-2</v>
      </c>
      <c r="C243" s="10">
        <f t="shared" si="28"/>
        <v>0.947342176324526</v>
      </c>
      <c r="D243" s="5">
        <f t="shared" si="29"/>
        <v>3.4710998866980973</v>
      </c>
      <c r="E243" s="2">
        <f>D243/MAX($D$2:D243)</f>
        <v>0.947342176324526</v>
      </c>
      <c r="F243" s="5">
        <f t="shared" si="25"/>
        <v>0.54046711140048831</v>
      </c>
      <c r="G243" s="5">
        <f>INDEX(LINEST($F$2:$F$1177),1)+G242</f>
        <v>0.53747517337674988</v>
      </c>
      <c r="H243" s="5">
        <f t="shared" si="26"/>
        <v>3.4472689955442575</v>
      </c>
      <c r="I243" s="8">
        <f t="shared" si="27"/>
        <v>6.9129769636899763E-3</v>
      </c>
      <c r="K243" s="2">
        <v>-5.7862999999999998E-2</v>
      </c>
      <c r="L243" s="2">
        <v>4.8040000000000001E-3</v>
      </c>
      <c r="M243" s="2">
        <v>-5.4945050000000002E-3</v>
      </c>
      <c r="N243" s="2">
        <f t="shared" si="30"/>
        <v>-5.2657823675474003E-2</v>
      </c>
      <c r="O243" s="2">
        <f t="shared" si="31"/>
        <v>1.0355402812530556E-2</v>
      </c>
    </row>
    <row r="244" spans="1:15" x14ac:dyDescent="0.2">
      <c r="A244" s="9">
        <v>16862</v>
      </c>
      <c r="B244" s="2">
        <f t="shared" si="24"/>
        <v>4.8504316687791205E-2</v>
      </c>
      <c r="C244" s="10">
        <f t="shared" si="28"/>
        <v>1.0485043166877912</v>
      </c>
      <c r="D244" s="5">
        <f t="shared" si="29"/>
        <v>3.6394632148574582</v>
      </c>
      <c r="E244" s="2">
        <f>D244/MAX($D$2:D244)</f>
        <v>0.9932923612566722</v>
      </c>
      <c r="F244" s="5">
        <f t="shared" si="25"/>
        <v>0.56103733419405766</v>
      </c>
      <c r="G244" s="5">
        <f>INDEX(LINEST($F$2:$F$1177),1)+G243</f>
        <v>0.53987113211757909</v>
      </c>
      <c r="H244" s="5">
        <f t="shared" si="26"/>
        <v>3.466339787450166</v>
      </c>
      <c r="I244" s="8">
        <f t="shared" si="27"/>
        <v>4.9944159552414158E-2</v>
      </c>
      <c r="K244" s="2">
        <v>6.0089999999999998E-2</v>
      </c>
      <c r="L244" s="2">
        <v>-3.82E-3</v>
      </c>
      <c r="M244" s="2">
        <v>1.1049724E-2</v>
      </c>
      <c r="N244" s="2">
        <f t="shared" si="30"/>
        <v>4.8504316687791205E-2</v>
      </c>
      <c r="O244" s="2">
        <f t="shared" si="31"/>
        <v>-1.4707213351655146E-2</v>
      </c>
    </row>
    <row r="245" spans="1:15" x14ac:dyDescent="0.2">
      <c r="A245" s="9">
        <v>16893</v>
      </c>
      <c r="B245" s="2">
        <f t="shared" si="24"/>
        <v>3.7384233565979086E-2</v>
      </c>
      <c r="C245" s="10">
        <f t="shared" si="28"/>
        <v>1.0373842335659791</v>
      </c>
      <c r="D245" s="5">
        <f t="shared" si="29"/>
        <v>3.7755217577364784</v>
      </c>
      <c r="E245" s="2">
        <f>D245/MAX($D$2:D245)</f>
        <v>1</v>
      </c>
      <c r="F245" s="5">
        <f t="shared" si="25"/>
        <v>0.57697697738186515</v>
      </c>
      <c r="G245" s="5">
        <f>INDEX(LINEST($F$2:$F$1177),1)+G244</f>
        <v>0.5422670908584083</v>
      </c>
      <c r="H245" s="5">
        <f t="shared" si="26"/>
        <v>3.4855160817419897</v>
      </c>
      <c r="I245" s="8">
        <f t="shared" si="27"/>
        <v>8.3203080747098257E-2</v>
      </c>
      <c r="K245" s="2">
        <v>4.3053000000000001E-2</v>
      </c>
      <c r="L245" s="2">
        <v>-1.97E-3</v>
      </c>
      <c r="M245" s="2">
        <v>5.4644810000000002E-3</v>
      </c>
      <c r="N245" s="2">
        <f t="shared" si="30"/>
        <v>3.7384233565979086E-2</v>
      </c>
      <c r="O245" s="2">
        <f t="shared" si="31"/>
        <v>-7.3940762110322744E-3</v>
      </c>
    </row>
    <row r="246" spans="1:15" x14ac:dyDescent="0.2">
      <c r="A246" s="9">
        <v>16923</v>
      </c>
      <c r="B246" s="2">
        <f t="shared" si="24"/>
        <v>3.3873123921952075E-2</v>
      </c>
      <c r="C246" s="10">
        <f t="shared" si="28"/>
        <v>1.0338731239219521</v>
      </c>
      <c r="D246" s="5">
        <f t="shared" si="29"/>
        <v>3.9034104741063125</v>
      </c>
      <c r="E246" s="2">
        <f>D246/MAX($D$2:D246)</f>
        <v>1</v>
      </c>
      <c r="F246" s="5">
        <f t="shared" si="25"/>
        <v>0.59144422314031664</v>
      </c>
      <c r="G246" s="5">
        <f>INDEX(LINEST($F$2:$F$1177),1)+G245</f>
        <v>0.5446630495992375</v>
      </c>
      <c r="H246" s="5">
        <f t="shared" si="26"/>
        <v>3.5047984620742225</v>
      </c>
      <c r="I246" s="8">
        <f t="shared" si="27"/>
        <v>0.11373321928365088</v>
      </c>
      <c r="K246" s="2">
        <v>3.9491999999999999E-2</v>
      </c>
      <c r="L246" s="2">
        <v>5.8900000000000001E-4</v>
      </c>
      <c r="M246" s="2">
        <v>5.4347830000000003E-3</v>
      </c>
      <c r="N246" s="2">
        <f t="shared" si="30"/>
        <v>3.3873123921952075E-2</v>
      </c>
      <c r="O246" s="2">
        <f t="shared" si="31"/>
        <v>-4.8195895765028585E-3</v>
      </c>
    </row>
    <row r="247" spans="1:15" x14ac:dyDescent="0.2">
      <c r="A247" s="9">
        <v>16954</v>
      </c>
      <c r="B247" s="2">
        <f t="shared" si="24"/>
        <v>-4.9521444028164496E-2</v>
      </c>
      <c r="C247" s="10">
        <f t="shared" si="28"/>
        <v>0.9504785559718355</v>
      </c>
      <c r="D247" s="5">
        <f t="shared" si="29"/>
        <v>3.7101079507939057</v>
      </c>
      <c r="E247" s="2">
        <f>D247/MAX($D$2:D247)</f>
        <v>0.9504785559718355</v>
      </c>
      <c r="F247" s="5">
        <f t="shared" si="25"/>
        <v>0.56938654620589457</v>
      </c>
      <c r="G247" s="5">
        <f>INDEX(LINEST($F$2:$F$1177),1)+G246</f>
        <v>0.54705900834006671</v>
      </c>
      <c r="H247" s="5">
        <f t="shared" si="26"/>
        <v>3.5241875153302233</v>
      </c>
      <c r="I247" s="8">
        <f t="shared" si="27"/>
        <v>5.2755545683913718E-2</v>
      </c>
      <c r="K247" s="2">
        <v>-3.9246000000000003E-2</v>
      </c>
      <c r="L247" s="2">
        <v>3.2929999999999999E-3</v>
      </c>
      <c r="M247" s="2">
        <v>1.0810811E-2</v>
      </c>
      <c r="N247" s="2">
        <f t="shared" si="30"/>
        <v>-4.9521444028164496E-2</v>
      </c>
      <c r="O247" s="2">
        <f t="shared" si="31"/>
        <v>-7.4374066028860542E-3</v>
      </c>
    </row>
    <row r="248" spans="1:15" x14ac:dyDescent="0.2">
      <c r="A248" s="9">
        <v>16984</v>
      </c>
      <c r="B248" s="2">
        <f t="shared" si="24"/>
        <v>-8.0240499642315832E-2</v>
      </c>
      <c r="C248" s="10">
        <f t="shared" si="28"/>
        <v>0.91975950035768417</v>
      </c>
      <c r="D248" s="5">
        <f t="shared" si="29"/>
        <v>3.4124070350952742</v>
      </c>
      <c r="E248" s="2">
        <f>D248/MAX($D$2:D248)</f>
        <v>0.87421168174134856</v>
      </c>
      <c r="F248" s="5">
        <f t="shared" si="25"/>
        <v>0.53306082863633231</v>
      </c>
      <c r="G248" s="5">
        <f>INDEX(LINEST($F$2:$F$1177),1)+G247</f>
        <v>0.54945496708089592</v>
      </c>
      <c r="H248" s="5">
        <f t="shared" si="26"/>
        <v>3.5436838316400712</v>
      </c>
      <c r="I248" s="8">
        <f t="shared" si="27"/>
        <v>-3.7045290376269246E-2</v>
      </c>
      <c r="K248" s="2">
        <v>-2.6137000000000001E-2</v>
      </c>
      <c r="L248" s="2">
        <v>-9.7999999999999997E-4</v>
      </c>
      <c r="M248" s="2">
        <v>5.8823528999999999E-2</v>
      </c>
      <c r="N248" s="2">
        <f t="shared" si="30"/>
        <v>-8.0240499642315832E-2</v>
      </c>
      <c r="O248" s="2">
        <f t="shared" si="31"/>
        <v>-5.6481110744187157E-2</v>
      </c>
    </row>
    <row r="249" spans="1:15" x14ac:dyDescent="0.2">
      <c r="A249" s="9">
        <v>17015</v>
      </c>
      <c r="B249" s="2">
        <f t="shared" si="24"/>
        <v>-8.2496425560890319E-2</v>
      </c>
      <c r="C249" s="10">
        <f t="shared" si="28"/>
        <v>0.91750357443910968</v>
      </c>
      <c r="D249" s="5">
        <f t="shared" si="29"/>
        <v>3.1308956521410787</v>
      </c>
      <c r="E249" s="2">
        <f>D249/MAX($D$2:D249)</f>
        <v>0.80209234281411268</v>
      </c>
      <c r="F249" s="5">
        <f t="shared" si="25"/>
        <v>0.49566859350177517</v>
      </c>
      <c r="G249" s="5">
        <f>INDEX(LINEST($F$2:$F$1177),1)+G248</f>
        <v>0.55185092582172512</v>
      </c>
      <c r="H249" s="5">
        <f t="shared" si="26"/>
        <v>3.5632880043985344</v>
      </c>
      <c r="I249" s="8">
        <f t="shared" si="27"/>
        <v>-0.12134645072857131</v>
      </c>
      <c r="K249" s="2">
        <v>-6.3961000000000004E-2</v>
      </c>
      <c r="L249" s="2">
        <v>3.79E-4</v>
      </c>
      <c r="M249" s="2">
        <v>2.0202020000000001E-2</v>
      </c>
      <c r="N249" s="2">
        <f t="shared" si="30"/>
        <v>-8.2496425560890319E-2</v>
      </c>
      <c r="O249" s="2">
        <f t="shared" si="31"/>
        <v>-1.9430484954342742E-2</v>
      </c>
    </row>
    <row r="250" spans="1:15" x14ac:dyDescent="0.2">
      <c r="A250" s="9">
        <v>17046</v>
      </c>
      <c r="B250" s="2">
        <f t="shared" si="24"/>
        <v>-0.10964341167741609</v>
      </c>
      <c r="C250" s="10">
        <f t="shared" si="28"/>
        <v>0.89035658832258391</v>
      </c>
      <c r="D250" s="5">
        <f t="shared" si="29"/>
        <v>2.7876135712343424</v>
      </c>
      <c r="E250" s="2">
        <f>D250/MAX($D$2:D250)</f>
        <v>0.71414820186764183</v>
      </c>
      <c r="F250" s="5">
        <f t="shared" si="25"/>
        <v>0.44523257017482271</v>
      </c>
      <c r="G250" s="5">
        <f>INDEX(LINEST($F$2:$F$1177),1)+G249</f>
        <v>0.55424688456255433</v>
      </c>
      <c r="H250" s="5">
        <f t="shared" si="26"/>
        <v>3.5830006302831228</v>
      </c>
      <c r="I250" s="8">
        <f t="shared" si="27"/>
        <v>-0.22198909269684675</v>
      </c>
      <c r="K250" s="2">
        <v>-0.100828</v>
      </c>
      <c r="L250" s="2">
        <v>-1.08E-3</v>
      </c>
      <c r="M250" s="2">
        <v>9.9009900000000001E-3</v>
      </c>
      <c r="N250" s="2">
        <f t="shared" si="30"/>
        <v>-0.10964341167741609</v>
      </c>
      <c r="O250" s="2">
        <f t="shared" si="31"/>
        <v>-1.0873333236360083E-2</v>
      </c>
    </row>
    <row r="251" spans="1:15" x14ac:dyDescent="0.2">
      <c r="A251" s="9">
        <v>17076</v>
      </c>
      <c r="B251" s="2">
        <f t="shared" si="24"/>
        <v>-3.3364634485260503E-2</v>
      </c>
      <c r="C251" s="10">
        <f t="shared" si="28"/>
        <v>0.9666353655147395</v>
      </c>
      <c r="D251" s="5">
        <f t="shared" si="29"/>
        <v>2.6946058633439569</v>
      </c>
      <c r="E251" s="2">
        <f>D251/MAX($D$2:D251)</f>
        <v>0.69032090814402192</v>
      </c>
      <c r="F251" s="5">
        <f t="shared" si="25"/>
        <v>0.43049525045309617</v>
      </c>
      <c r="G251" s="5">
        <f>INDEX(LINEST($F$2:$F$1177),1)+G250</f>
        <v>0.55664284330338354</v>
      </c>
      <c r="H251" s="5">
        <f t="shared" si="26"/>
        <v>3.6028223092722551</v>
      </c>
      <c r="I251" s="8">
        <f t="shared" si="27"/>
        <v>-0.25208471802533927</v>
      </c>
      <c r="K251" s="2">
        <v>-1.4411E-2</v>
      </c>
      <c r="L251" s="2">
        <v>2.562E-3</v>
      </c>
      <c r="M251" s="2">
        <v>1.9607843E-2</v>
      </c>
      <c r="N251" s="2">
        <f t="shared" si="30"/>
        <v>-3.3364634485260503E-2</v>
      </c>
      <c r="O251" s="2">
        <f t="shared" si="31"/>
        <v>-1.6718038329173623E-2</v>
      </c>
    </row>
    <row r="252" spans="1:15" x14ac:dyDescent="0.2">
      <c r="A252" s="9">
        <v>17107</v>
      </c>
      <c r="B252" s="2">
        <f t="shared" si="24"/>
        <v>-2.3567925322711236E-2</v>
      </c>
      <c r="C252" s="10">
        <f t="shared" si="28"/>
        <v>0.97643207467728876</v>
      </c>
      <c r="D252" s="5">
        <f t="shared" si="29"/>
        <v>2.6310995935825265</v>
      </c>
      <c r="E252" s="2">
        <f>D252/MAX($D$2:D252)</f>
        <v>0.67405147653217745</v>
      </c>
      <c r="F252" s="5">
        <f t="shared" si="25"/>
        <v>0.42013728750976181</v>
      </c>
      <c r="G252" s="5">
        <f>INDEX(LINEST($F$2:$F$1177),1)+G251</f>
        <v>0.55903880204421275</v>
      </c>
      <c r="H252" s="5">
        <f t="shared" si="26"/>
        <v>3.6227536446635193</v>
      </c>
      <c r="I252" s="8">
        <f t="shared" si="27"/>
        <v>-0.27372936399960413</v>
      </c>
      <c r="K252" s="2">
        <v>-9.6000000000000002E-5</v>
      </c>
      <c r="L252" s="2">
        <v>-8.3000000000000001E-4</v>
      </c>
      <c r="M252" s="2">
        <v>2.4038462E-2</v>
      </c>
      <c r="N252" s="2">
        <f t="shared" si="30"/>
        <v>-2.3567925322711236E-2</v>
      </c>
      <c r="O252" s="2">
        <f t="shared" si="31"/>
        <v>-2.4284695275439749E-2</v>
      </c>
    </row>
    <row r="253" spans="1:15" x14ac:dyDescent="0.2">
      <c r="A253" s="9">
        <v>17137</v>
      </c>
      <c r="B253" s="2">
        <f t="shared" si="24"/>
        <v>4.0707102698299691E-2</v>
      </c>
      <c r="C253" s="10">
        <f t="shared" si="28"/>
        <v>1.0407071026982997</v>
      </c>
      <c r="D253" s="5">
        <f t="shared" si="29"/>
        <v>2.7382040349479451</v>
      </c>
      <c r="E253" s="2">
        <f>D253/MAX($D$2:D253)</f>
        <v>0.7014901592113133</v>
      </c>
      <c r="F253" s="5">
        <f t="shared" si="25"/>
        <v>0.43746580608815738</v>
      </c>
      <c r="G253" s="5">
        <f>INDEX(LINEST($F$2:$F$1177),1)+G252</f>
        <v>0.56143476078504195</v>
      </c>
      <c r="H253" s="5">
        <f t="shared" si="26"/>
        <v>3.6427952430920287</v>
      </c>
      <c r="I253" s="8">
        <f t="shared" si="27"/>
        <v>-0.24832337471053156</v>
      </c>
      <c r="K253" s="2">
        <v>5.0479000000000003E-2</v>
      </c>
      <c r="L253" s="2">
        <v>3.1700000000000001E-3</v>
      </c>
      <c r="M253" s="2">
        <v>9.3896710000000005E-3</v>
      </c>
      <c r="N253" s="2">
        <f t="shared" si="30"/>
        <v>4.0707102698299691E-2</v>
      </c>
      <c r="O253" s="2">
        <f t="shared" si="31"/>
        <v>-6.1618135975558541E-3</v>
      </c>
    </row>
    <row r="254" spans="1:15" x14ac:dyDescent="0.2">
      <c r="A254" s="9">
        <v>17168</v>
      </c>
      <c r="B254" s="2">
        <f t="shared" si="24"/>
        <v>1.4829999999999899E-2</v>
      </c>
      <c r="C254" s="10">
        <f t="shared" si="28"/>
        <v>1.0148299999999999</v>
      </c>
      <c r="D254" s="5">
        <f t="shared" si="29"/>
        <v>2.7788116007862227</v>
      </c>
      <c r="E254" s="2">
        <f>D254/MAX($D$2:D254)</f>
        <v>0.71189325827241701</v>
      </c>
      <c r="F254" s="5">
        <f t="shared" si="25"/>
        <v>0.44385910326800276</v>
      </c>
      <c r="G254" s="5">
        <f>INDEX(LINEST($F$2:$F$1177),1)+G253</f>
        <v>0.56383071952587116</v>
      </c>
      <c r="H254" s="5">
        <f t="shared" si="26"/>
        <v>3.6629477145488947</v>
      </c>
      <c r="I254" s="8">
        <f t="shared" si="27"/>
        <v>-0.24137284576871354</v>
      </c>
      <c r="K254" s="2">
        <v>1.4829999999999999E-2</v>
      </c>
      <c r="L254" s="2">
        <v>2.2680000000000001E-3</v>
      </c>
      <c r="M254" s="2">
        <v>0</v>
      </c>
      <c r="N254" s="2">
        <f t="shared" si="30"/>
        <v>1.4829999999999899E-2</v>
      </c>
      <c r="O254" s="2">
        <f t="shared" si="31"/>
        <v>2.2679999999999367E-3</v>
      </c>
    </row>
    <row r="255" spans="1:15" x14ac:dyDescent="0.2">
      <c r="A255" s="9">
        <v>17199</v>
      </c>
      <c r="B255" s="2">
        <f t="shared" si="24"/>
        <v>-1.0955999999999966E-2</v>
      </c>
      <c r="C255" s="10">
        <f t="shared" si="28"/>
        <v>0.98904400000000003</v>
      </c>
      <c r="D255" s="5">
        <f t="shared" si="29"/>
        <v>2.7483669408880091</v>
      </c>
      <c r="E255" s="2">
        <f>D255/MAX($D$2:D255)</f>
        <v>0.7040937557347845</v>
      </c>
      <c r="F255" s="5">
        <f t="shared" si="25"/>
        <v>0.43907471592902803</v>
      </c>
      <c r="G255" s="5">
        <f>INDEX(LINEST($F$2:$F$1177),1)+G254</f>
        <v>0.56622667826670037</v>
      </c>
      <c r="H255" s="5">
        <f t="shared" si="26"/>
        <v>3.6832116723997834</v>
      </c>
      <c r="I255" s="8">
        <f t="shared" si="27"/>
        <v>-0.25381238295834341</v>
      </c>
      <c r="K255" s="2">
        <v>-1.0956E-2</v>
      </c>
      <c r="L255" s="2">
        <v>5.9000000000000003E-4</v>
      </c>
      <c r="M255" s="2">
        <v>0</v>
      </c>
      <c r="N255" s="2">
        <f t="shared" si="30"/>
        <v>-1.0955999999999966E-2</v>
      </c>
      <c r="O255" s="2">
        <f t="shared" si="31"/>
        <v>5.9000000000009045E-4</v>
      </c>
    </row>
    <row r="256" spans="1:15" x14ac:dyDescent="0.2">
      <c r="A256" s="9">
        <v>17227</v>
      </c>
      <c r="B256" s="2">
        <f t="shared" si="24"/>
        <v>-3.4655890256680144E-2</v>
      </c>
      <c r="C256" s="10">
        <f t="shared" si="28"/>
        <v>0.96534410974331986</v>
      </c>
      <c r="D256" s="5">
        <f t="shared" si="29"/>
        <v>2.6531198377995064</v>
      </c>
      <c r="E256" s="2">
        <f>D256/MAX($D$2:D256)</f>
        <v>0.67969275980562593</v>
      </c>
      <c r="F256" s="5">
        <f t="shared" si="25"/>
        <v>0.42375686691396619</v>
      </c>
      <c r="G256" s="5">
        <f>INDEX(LINEST($F$2:$F$1177),1)+G255</f>
        <v>0.56862263700752957</v>
      </c>
      <c r="H256" s="5">
        <f t="shared" si="26"/>
        <v>3.7035877334035932</v>
      </c>
      <c r="I256" s="8">
        <f t="shared" si="27"/>
        <v>-0.28363521299351202</v>
      </c>
      <c r="K256" s="2">
        <v>-1.6695999999999999E-2</v>
      </c>
      <c r="L256" s="2">
        <v>2.398E-3</v>
      </c>
      <c r="M256" s="2">
        <v>1.8604651E-2</v>
      </c>
      <c r="N256" s="2">
        <f t="shared" si="30"/>
        <v>-3.4655890256680144E-2</v>
      </c>
      <c r="O256" s="2">
        <f t="shared" si="31"/>
        <v>-1.5910639112131864E-2</v>
      </c>
    </row>
    <row r="257" spans="1:15" x14ac:dyDescent="0.2">
      <c r="A257" s="9">
        <v>17258</v>
      </c>
      <c r="B257" s="2">
        <f t="shared" si="24"/>
        <v>-4.7842000000000051E-2</v>
      </c>
      <c r="C257" s="10">
        <f t="shared" si="28"/>
        <v>0.95215799999999995</v>
      </c>
      <c r="D257" s="5">
        <f t="shared" si="29"/>
        <v>2.5261892785195021</v>
      </c>
      <c r="E257" s="2">
        <f>D257/MAX($D$2:D257)</f>
        <v>0.64717489879100509</v>
      </c>
      <c r="F257" s="5">
        <f t="shared" si="25"/>
        <v>0.40246588760367796</v>
      </c>
      <c r="G257" s="5">
        <f>INDEX(LINEST($F$2:$F$1177),1)+G256</f>
        <v>0.57101859574835878</v>
      </c>
      <c r="H257" s="5">
        <f t="shared" si="26"/>
        <v>3.7240765177312181</v>
      </c>
      <c r="I257" s="8">
        <f t="shared" si="27"/>
        <v>-0.32166021119820942</v>
      </c>
      <c r="K257" s="2">
        <v>-4.7842000000000003E-2</v>
      </c>
      <c r="L257" s="2">
        <v>-1.2999999999999999E-3</v>
      </c>
      <c r="M257" s="2">
        <v>0</v>
      </c>
      <c r="N257" s="2">
        <f t="shared" si="30"/>
        <v>-4.7842000000000051E-2</v>
      </c>
      <c r="O257" s="2">
        <f t="shared" si="31"/>
        <v>-1.2999999999999678E-3</v>
      </c>
    </row>
    <row r="258" spans="1:15" x14ac:dyDescent="0.2">
      <c r="A258" s="9">
        <v>17288</v>
      </c>
      <c r="B258" s="2">
        <f t="shared" ref="B258:B321" si="32">IF($B$1=$K$1,K258,IF($B$1=$L$1,L258,IF($B$1=$M$1,M258,IF($B$1=$N$1,N258,IF($B$1=$O$1,O258,)))))</f>
        <v>-9.7439999999999749E-3</v>
      </c>
      <c r="C258" s="10">
        <f t="shared" si="28"/>
        <v>0.99025600000000003</v>
      </c>
      <c r="D258" s="5">
        <f t="shared" si="29"/>
        <v>2.501574090189608</v>
      </c>
      <c r="E258" s="2">
        <f>D258/MAX($D$2:D258)</f>
        <v>0.64086882657718558</v>
      </c>
      <c r="F258" s="5">
        <f t="shared" ref="F258:F321" si="33">LOG(D258)</f>
        <v>0.39821337009530478</v>
      </c>
      <c r="G258" s="5">
        <f>INDEX(LINEST($F$2:$F$1177),1)+G257</f>
        <v>0.57341455448918799</v>
      </c>
      <c r="H258" s="5">
        <f t="shared" ref="H258:H321" si="34">10^G258</f>
        <v>3.7446786489844315</v>
      </c>
      <c r="I258" s="8">
        <f t="shared" ref="I258:I321" si="35">D258/H258-1</f>
        <v>-0.33196561716502893</v>
      </c>
      <c r="K258" s="2">
        <v>-9.7439999999999992E-3</v>
      </c>
      <c r="L258" s="2">
        <v>7.7499999999999997E-4</v>
      </c>
      <c r="M258" s="2">
        <v>0</v>
      </c>
      <c r="N258" s="2">
        <f t="shared" si="30"/>
        <v>-9.7439999999999749E-3</v>
      </c>
      <c r="O258" s="2">
        <f t="shared" si="31"/>
        <v>7.7499999999997016E-4</v>
      </c>
    </row>
    <row r="259" spans="1:15" x14ac:dyDescent="0.2">
      <c r="A259" s="9">
        <v>17319</v>
      </c>
      <c r="B259" s="2">
        <f t="shared" si="32"/>
        <v>4.8862672774948379E-2</v>
      </c>
      <c r="C259" s="10">
        <f t="shared" ref="C259:C322" si="36">B259+1</f>
        <v>1.0488626727749484</v>
      </c>
      <c r="D259" s="5">
        <f t="shared" ref="D259:D322" si="37">(1+B259)*D258</f>
        <v>2.6238076863808319</v>
      </c>
      <c r="E259" s="2">
        <f>D259/MAX($D$2:D259)</f>
        <v>0.67218339034189167</v>
      </c>
      <c r="F259" s="5">
        <f t="shared" si="33"/>
        <v>0.41893199998549108</v>
      </c>
      <c r="G259" s="5">
        <f>INDEX(LINEST($F$2:$F$1177),1)+G258</f>
        <v>0.5758105132300172</v>
      </c>
      <c r="H259" s="5">
        <f t="shared" si="34"/>
        <v>3.7653947542148574</v>
      </c>
      <c r="I259" s="8">
        <f t="shared" si="35"/>
        <v>-0.30317858879369042</v>
      </c>
      <c r="K259" s="2">
        <v>5.3651999999999998E-2</v>
      </c>
      <c r="L259" s="2">
        <v>7.8100000000000001E-4</v>
      </c>
      <c r="M259" s="2">
        <v>4.5662100000000002E-3</v>
      </c>
      <c r="N259" s="2">
        <f t="shared" ref="N259:N322" si="38">(1+K259)/(1+M259)-1</f>
        <v>4.8862672774948379E-2</v>
      </c>
      <c r="O259" s="2">
        <f t="shared" ref="O259:O322" si="39">(1+L259)/(1+M259)-1</f>
        <v>-3.7680045001712292E-3</v>
      </c>
    </row>
    <row r="260" spans="1:15" x14ac:dyDescent="0.2">
      <c r="A260" s="9">
        <v>17349</v>
      </c>
      <c r="B260" s="2">
        <f t="shared" si="32"/>
        <v>3.2176576669565415E-2</v>
      </c>
      <c r="C260" s="10">
        <f t="shared" si="36"/>
        <v>1.0321765766695654</v>
      </c>
      <c r="D260" s="5">
        <f t="shared" si="37"/>
        <v>2.70823283556786</v>
      </c>
      <c r="E260" s="2">
        <f>D260/MAX($D$2:D260)</f>
        <v>0.69381195073723601</v>
      </c>
      <c r="F260" s="5">
        <f t="shared" si="33"/>
        <v>0.43268599932455976</v>
      </c>
      <c r="G260" s="5">
        <f>INDEX(LINEST($F$2:$F$1177),1)+G259</f>
        <v>0.5782064719708464</v>
      </c>
      <c r="H260" s="5">
        <f t="shared" si="34"/>
        <v>3.7862254639430657</v>
      </c>
      <c r="I260" s="8">
        <f t="shared" si="35"/>
        <v>-0.2847143252933908</v>
      </c>
      <c r="K260" s="2">
        <v>4.156E-2</v>
      </c>
      <c r="L260" s="2">
        <v>5.7600000000000001E-4</v>
      </c>
      <c r="M260" s="2">
        <v>9.0909089999999994E-3</v>
      </c>
      <c r="N260" s="2">
        <f t="shared" si="38"/>
        <v>3.2176576669565415E-2</v>
      </c>
      <c r="O260" s="2">
        <f t="shared" si="39"/>
        <v>-8.4381981088683666E-3</v>
      </c>
    </row>
    <row r="261" spans="1:15" x14ac:dyDescent="0.2">
      <c r="A261" s="9">
        <v>17380</v>
      </c>
      <c r="B261" s="2">
        <f t="shared" si="32"/>
        <v>-3.0330640465441316E-2</v>
      </c>
      <c r="C261" s="10">
        <f t="shared" si="36"/>
        <v>0.96966935953455868</v>
      </c>
      <c r="D261" s="5">
        <f t="shared" si="37"/>
        <v>2.6260903991355486</v>
      </c>
      <c r="E261" s="2">
        <f>D261/MAX($D$2:D261)</f>
        <v>0.6727681899087985</v>
      </c>
      <c r="F261" s="5">
        <f t="shared" si="33"/>
        <v>0.4193096719324399</v>
      </c>
      <c r="G261" s="5">
        <f>INDEX(LINEST($F$2:$F$1177),1)+G260</f>
        <v>0.58060243071167561</v>
      </c>
      <c r="H261" s="5">
        <f t="shared" si="34"/>
        <v>3.8071714121777522</v>
      </c>
      <c r="I261" s="8">
        <f t="shared" si="35"/>
        <v>-0.3102253314007235</v>
      </c>
      <c r="K261" s="2">
        <v>-1.7226999999999999E-2</v>
      </c>
      <c r="L261" s="2">
        <v>2.5990000000000002E-3</v>
      </c>
      <c r="M261" s="2">
        <v>1.3513514000000001E-2</v>
      </c>
      <c r="N261" s="2">
        <f t="shared" si="38"/>
        <v>-3.0330640465441316E-2</v>
      </c>
      <c r="O261" s="2">
        <f t="shared" si="39"/>
        <v>-1.0768987141497544E-2</v>
      </c>
    </row>
    <row r="262" spans="1:15" x14ac:dyDescent="0.2">
      <c r="A262" s="9">
        <v>17411</v>
      </c>
      <c r="B262" s="2">
        <f t="shared" si="32"/>
        <v>-2.6029782396962853E-2</v>
      </c>
      <c r="C262" s="10">
        <f t="shared" si="36"/>
        <v>0.97397021760303715</v>
      </c>
      <c r="D262" s="5">
        <f t="shared" si="37"/>
        <v>2.557733837491297</v>
      </c>
      <c r="E262" s="2">
        <f>D262/MAX($D$2:D262)</f>
        <v>0.65525618032187383</v>
      </c>
      <c r="F262" s="5">
        <f t="shared" si="33"/>
        <v>0.40785534900775772</v>
      </c>
      <c r="G262" s="5">
        <f>INDEX(LINEST($F$2:$F$1177),1)+G261</f>
        <v>0.58299838945250482</v>
      </c>
      <c r="H262" s="5">
        <f t="shared" si="34"/>
        <v>3.8282332364350453</v>
      </c>
      <c r="I262" s="8">
        <f t="shared" si="35"/>
        <v>-0.33187617380566703</v>
      </c>
      <c r="K262" s="2">
        <v>-4.3860000000000001E-3</v>
      </c>
      <c r="L262" s="2">
        <v>2.8E-5</v>
      </c>
      <c r="M262" s="2">
        <v>2.2222222E-2</v>
      </c>
      <c r="N262" s="2">
        <f t="shared" si="38"/>
        <v>-2.6029782396962853E-2</v>
      </c>
      <c r="O262" s="2">
        <f t="shared" si="39"/>
        <v>-2.1711738917763457E-2</v>
      </c>
    </row>
    <row r="263" spans="1:15" x14ac:dyDescent="0.2">
      <c r="A263" s="9">
        <v>17441</v>
      </c>
      <c r="B263" s="2">
        <f t="shared" si="32"/>
        <v>2.5082999999999966E-2</v>
      </c>
      <c r="C263" s="10">
        <f t="shared" si="36"/>
        <v>1.025083</v>
      </c>
      <c r="D263" s="5">
        <f t="shared" si="37"/>
        <v>2.6218894753370909</v>
      </c>
      <c r="E263" s="2">
        <f>D263/MAX($D$2:D263)</f>
        <v>0.67169197109288736</v>
      </c>
      <c r="F263" s="5">
        <f t="shared" si="33"/>
        <v>0.41861438023624825</v>
      </c>
      <c r="G263" s="5">
        <f>INDEX(LINEST($F$2:$F$1177),1)+G262</f>
        <v>0.58539434819333402</v>
      </c>
      <c r="H263" s="5">
        <f t="shared" si="34"/>
        <v>3.849411577757901</v>
      </c>
      <c r="I263" s="8">
        <f t="shared" si="35"/>
        <v>-0.31888564722813639</v>
      </c>
      <c r="K263" s="2">
        <v>2.5083000000000001E-2</v>
      </c>
      <c r="L263" s="2">
        <v>-2.31E-3</v>
      </c>
      <c r="M263" s="2">
        <v>0</v>
      </c>
      <c r="N263" s="2">
        <f t="shared" si="38"/>
        <v>2.5082999999999966E-2</v>
      </c>
      <c r="O263" s="2">
        <f t="shared" si="39"/>
        <v>-2.3100000000000342E-3</v>
      </c>
    </row>
    <row r="264" spans="1:15" x14ac:dyDescent="0.2">
      <c r="A264" s="9">
        <v>17472</v>
      </c>
      <c r="B264" s="2">
        <f t="shared" si="32"/>
        <v>-2.2817618963014485E-2</v>
      </c>
      <c r="C264" s="10">
        <f t="shared" si="36"/>
        <v>0.97718238103698551</v>
      </c>
      <c r="D264" s="5">
        <f t="shared" si="37"/>
        <v>2.562064200325711</v>
      </c>
      <c r="E264" s="2">
        <f>D264/MAX($D$2:D264)</f>
        <v>0.65636555963597365</v>
      </c>
      <c r="F264" s="5">
        <f t="shared" si="33"/>
        <v>0.40859000811665247</v>
      </c>
      <c r="G264" s="5">
        <f>INDEX(LINEST($F$2:$F$1177),1)+G263</f>
        <v>0.58779030693416323</v>
      </c>
      <c r="H264" s="5">
        <f t="shared" si="34"/>
        <v>3.8707070807356212</v>
      </c>
      <c r="I264" s="8">
        <f t="shared" si="35"/>
        <v>-0.33808884348882451</v>
      </c>
      <c r="K264" s="2">
        <v>-1.8568999999999999E-2</v>
      </c>
      <c r="L264" s="2">
        <v>5.9100000000000005E-4</v>
      </c>
      <c r="M264" s="2">
        <v>4.3478259999999999E-3</v>
      </c>
      <c r="N264" s="2">
        <f t="shared" si="38"/>
        <v>-2.2817618963014485E-2</v>
      </c>
      <c r="O264" s="2">
        <f t="shared" si="39"/>
        <v>-3.7405626843065587E-3</v>
      </c>
    </row>
    <row r="265" spans="1:15" x14ac:dyDescent="0.2">
      <c r="A265" s="9">
        <v>17502</v>
      </c>
      <c r="B265" s="2">
        <f t="shared" si="32"/>
        <v>1.7172961525420805E-2</v>
      </c>
      <c r="C265" s="10">
        <f t="shared" si="36"/>
        <v>1.0171729615254208</v>
      </c>
      <c r="D265" s="5">
        <f t="shared" si="37"/>
        <v>2.6060624302635627</v>
      </c>
      <c r="E265" s="2">
        <f>D265/MAX($D$2:D265)</f>
        <v>0.66763730013821354</v>
      </c>
      <c r="F265" s="5">
        <f t="shared" si="33"/>
        <v>0.41598481536513399</v>
      </c>
      <c r="G265" s="5">
        <f>INDEX(LINEST($F$2:$F$1177),1)+G264</f>
        <v>0.59018626567499244</v>
      </c>
      <c r="H265" s="5">
        <f t="shared" si="34"/>
        <v>3.8921203935234687</v>
      </c>
      <c r="I265" s="8">
        <f t="shared" si="35"/>
        <v>-0.33042604884471727</v>
      </c>
      <c r="K265" s="2">
        <v>3.0383E-2</v>
      </c>
      <c r="L265" s="2">
        <v>2.088E-3</v>
      </c>
      <c r="M265" s="2">
        <v>1.2987013E-2</v>
      </c>
      <c r="N265" s="2">
        <f t="shared" si="38"/>
        <v>1.7172961525420805E-2</v>
      </c>
      <c r="O265" s="2">
        <f t="shared" si="39"/>
        <v>-1.0759282063964593E-2</v>
      </c>
    </row>
    <row r="266" spans="1:15" x14ac:dyDescent="0.2">
      <c r="A266" s="9">
        <v>17533</v>
      </c>
      <c r="B266" s="2">
        <f t="shared" si="32"/>
        <v>-5.0015291307592302E-2</v>
      </c>
      <c r="C266" s="10">
        <f t="shared" si="36"/>
        <v>0.9499847086924077</v>
      </c>
      <c r="D266" s="5">
        <f t="shared" si="37"/>
        <v>2.4757194586481588</v>
      </c>
      <c r="E266" s="2">
        <f>D266/MAX($D$2:D266)</f>
        <v>0.63424522608398637</v>
      </c>
      <c r="F266" s="5">
        <f t="shared" si="33"/>
        <v>0.39370143014455483</v>
      </c>
      <c r="G266" s="5">
        <f>INDEX(LINEST($F$2:$F$1177),1)+G265</f>
        <v>0.59258222441582165</v>
      </c>
      <c r="H266" s="5">
        <f t="shared" si="34"/>
        <v>3.9136521678623928</v>
      </c>
      <c r="I266" s="8">
        <f t="shared" si="35"/>
        <v>-0.36741453955005454</v>
      </c>
      <c r="K266" s="2">
        <v>-3.7836000000000002E-2</v>
      </c>
      <c r="L266" s="2">
        <v>1.4630000000000001E-3</v>
      </c>
      <c r="M266" s="2">
        <v>1.2820513E-2</v>
      </c>
      <c r="N266" s="2">
        <f t="shared" si="38"/>
        <v>-5.0015291307592302E-2</v>
      </c>
      <c r="O266" s="2">
        <f t="shared" si="39"/>
        <v>-1.1213747010671127E-2</v>
      </c>
    </row>
    <row r="267" spans="1:15" x14ac:dyDescent="0.2">
      <c r="A267" s="9">
        <v>17564</v>
      </c>
      <c r="B267" s="2">
        <f t="shared" si="32"/>
        <v>-3.4909778300407313E-2</v>
      </c>
      <c r="C267" s="10">
        <f t="shared" si="36"/>
        <v>0.96509022169959269</v>
      </c>
      <c r="D267" s="5">
        <f t="shared" si="37"/>
        <v>2.3892926412127471</v>
      </c>
      <c r="E267" s="2">
        <f>D267/MAX($D$2:D267)</f>
        <v>0.61210386585330268</v>
      </c>
      <c r="F267" s="5">
        <f t="shared" si="33"/>
        <v>0.37826934551396157</v>
      </c>
      <c r="G267" s="5">
        <f>INDEX(LINEST($F$2:$F$1177),1)+G266</f>
        <v>0.59497818315665085</v>
      </c>
      <c r="H267" s="5">
        <f t="shared" si="34"/>
        <v>3.9353030590988718</v>
      </c>
      <c r="I267" s="8">
        <f t="shared" si="35"/>
        <v>-0.39285676215242726</v>
      </c>
      <c r="K267" s="2">
        <v>-4.3054000000000002E-2</v>
      </c>
      <c r="L267" s="2">
        <v>1.812E-3</v>
      </c>
      <c r="M267" s="2">
        <v>-8.4388190000000002E-3</v>
      </c>
      <c r="N267" s="2">
        <f t="shared" si="38"/>
        <v>-3.4909778300407313E-2</v>
      </c>
      <c r="O267" s="2">
        <f t="shared" si="39"/>
        <v>1.033806001729709E-2</v>
      </c>
    </row>
    <row r="268" spans="1:15" x14ac:dyDescent="0.2">
      <c r="A268" s="9">
        <v>17593</v>
      </c>
      <c r="B268" s="2">
        <f t="shared" si="32"/>
        <v>8.6187072487108551E-2</v>
      </c>
      <c r="C268" s="10">
        <f t="shared" si="36"/>
        <v>1.0861870724871086</v>
      </c>
      <c r="D268" s="5">
        <f t="shared" si="37"/>
        <v>2.595218779273865</v>
      </c>
      <c r="E268" s="2">
        <f>D268/MAX($D$2:D268)</f>
        <v>0.66485930610924071</v>
      </c>
      <c r="F268" s="5">
        <f t="shared" si="33"/>
        <v>0.41417397514261634</v>
      </c>
      <c r="G268" s="5">
        <f>INDEX(LINEST($F$2:$F$1177),1)+G267</f>
        <v>0.59737414189748006</v>
      </c>
      <c r="H268" s="5">
        <f t="shared" si="34"/>
        <v>3.9570737262048516</v>
      </c>
      <c r="I268" s="8">
        <f t="shared" si="35"/>
        <v>-0.34415708201553119</v>
      </c>
      <c r="K268" s="2">
        <v>8.1564999999999999E-2</v>
      </c>
      <c r="L268" s="2">
        <v>1.7619999999999999E-3</v>
      </c>
      <c r="M268" s="2">
        <v>-4.2553189999999996E-3</v>
      </c>
      <c r="N268" s="2">
        <f t="shared" si="38"/>
        <v>8.6187072487108551E-2</v>
      </c>
      <c r="O268" s="2">
        <f t="shared" si="39"/>
        <v>6.0430340375576819E-3</v>
      </c>
    </row>
    <row r="269" spans="1:15" x14ac:dyDescent="0.2">
      <c r="A269" s="9">
        <v>17624</v>
      </c>
      <c r="B269" s="2">
        <f t="shared" si="32"/>
        <v>1.9721857237117169E-2</v>
      </c>
      <c r="C269" s="10">
        <f t="shared" si="36"/>
        <v>1.0197218572371172</v>
      </c>
      <c r="D269" s="5">
        <f t="shared" si="37"/>
        <v>2.6464013135377895</v>
      </c>
      <c r="E269" s="2">
        <f>D269/MAX($D$2:D269)</f>
        <v>0.67797156642709588</v>
      </c>
      <c r="F269" s="5">
        <f t="shared" si="33"/>
        <v>0.42265570343399744</v>
      </c>
      <c r="G269" s="5">
        <f>INDEX(LINEST($F$2:$F$1177),1)+G268</f>
        <v>0.59977010063830927</v>
      </c>
      <c r="H269" s="5">
        <f t="shared" si="34"/>
        <v>3.9789648317978106</v>
      </c>
      <c r="I269" s="8">
        <f t="shared" si="35"/>
        <v>-0.33490205985508315</v>
      </c>
      <c r="K269" s="2">
        <v>3.7152999999999999E-2</v>
      </c>
      <c r="L269" s="2">
        <v>1.9139999999999999E-3</v>
      </c>
      <c r="M269" s="2">
        <v>1.7094017E-2</v>
      </c>
      <c r="N269" s="2">
        <f t="shared" si="38"/>
        <v>1.9721857237117169E-2</v>
      </c>
      <c r="O269" s="2">
        <f t="shared" si="39"/>
        <v>-1.4924890665245161E-2</v>
      </c>
    </row>
    <row r="270" spans="1:15" x14ac:dyDescent="0.2">
      <c r="A270" s="9">
        <v>17654</v>
      </c>
      <c r="B270" s="2">
        <f t="shared" si="32"/>
        <v>6.9394744420866905E-2</v>
      </c>
      <c r="C270" s="10">
        <f t="shared" si="36"/>
        <v>1.0693947444208669</v>
      </c>
      <c r="D270" s="5">
        <f t="shared" si="37"/>
        <v>2.830047656325791</v>
      </c>
      <c r="E270" s="2">
        <f>D270/MAX($D$2:D270)</f>
        <v>0.72501923000391899</v>
      </c>
      <c r="F270" s="5">
        <f t="shared" si="33"/>
        <v>0.45179374884763168</v>
      </c>
      <c r="G270" s="5">
        <f>INDEX(LINEST($F$2:$F$1177),1)+G269</f>
        <v>0.60216605937913847</v>
      </c>
      <c r="H270" s="5">
        <f t="shared" si="34"/>
        <v>4.0009770421609199</v>
      </c>
      <c r="I270" s="8">
        <f t="shared" si="35"/>
        <v>-0.2926608609587803</v>
      </c>
      <c r="K270" s="2">
        <v>7.3887999999999995E-2</v>
      </c>
      <c r="L270" s="2">
        <v>5.3359999999999996E-3</v>
      </c>
      <c r="M270" s="2">
        <v>4.2016809999999996E-3</v>
      </c>
      <c r="N270" s="2">
        <f t="shared" si="38"/>
        <v>6.9394744420866905E-2</v>
      </c>
      <c r="O270" s="2">
        <f t="shared" si="39"/>
        <v>1.1295728950286854E-3</v>
      </c>
    </row>
    <row r="271" spans="1:15" x14ac:dyDescent="0.2">
      <c r="A271" s="9">
        <v>17685</v>
      </c>
      <c r="B271" s="2">
        <f t="shared" si="32"/>
        <v>-8.2878466335135625E-3</v>
      </c>
      <c r="C271" s="10">
        <f t="shared" si="36"/>
        <v>0.99171215336648644</v>
      </c>
      <c r="D271" s="5">
        <f t="shared" si="37"/>
        <v>2.8065926553846285</v>
      </c>
      <c r="E271" s="2">
        <f>D271/MAX($D$2:D271)</f>
        <v>0.71901038181929844</v>
      </c>
      <c r="F271" s="5">
        <f t="shared" si="33"/>
        <v>0.44817938436364729</v>
      </c>
      <c r="G271" s="5">
        <f>INDEX(LINEST($F$2:$F$1177),1)+G270</f>
        <v>0.60456201811996768</v>
      </c>
      <c r="H271" s="5">
        <f t="shared" si="34"/>
        <v>4.0231110272633277</v>
      </c>
      <c r="I271" s="8">
        <f t="shared" si="35"/>
        <v>-0.30238250041690273</v>
      </c>
      <c r="K271" s="2">
        <v>1.1E-5</v>
      </c>
      <c r="L271" s="2">
        <v>-8.4000000000000003E-4</v>
      </c>
      <c r="M271" s="2">
        <v>8.3682010000000005E-3</v>
      </c>
      <c r="N271" s="2">
        <f t="shared" si="38"/>
        <v>-8.2878466335135625E-3</v>
      </c>
      <c r="O271" s="2">
        <f t="shared" si="39"/>
        <v>-9.1317843927130049E-3</v>
      </c>
    </row>
    <row r="272" spans="1:15" x14ac:dyDescent="0.2">
      <c r="A272" s="9">
        <v>17715</v>
      </c>
      <c r="B272" s="2">
        <f t="shared" si="32"/>
        <v>-6.188478299065614E-2</v>
      </c>
      <c r="C272" s="10">
        <f t="shared" si="36"/>
        <v>0.93811521700934386</v>
      </c>
      <c r="D272" s="5">
        <f t="shared" si="37"/>
        <v>2.6329072779629814</v>
      </c>
      <c r="E272" s="2">
        <f>D272/MAX($D$2:D272)</f>
        <v>0.67451458037238232</v>
      </c>
      <c r="F272" s="5">
        <f t="shared" si="33"/>
        <v>0.42043556500121343</v>
      </c>
      <c r="G272" s="5">
        <f>INDEX(LINEST($F$2:$F$1177),1)+G271</f>
        <v>0.60695797686079689</v>
      </c>
      <c r="H272" s="5">
        <f t="shared" si="34"/>
        <v>4.0453674607805477</v>
      </c>
      <c r="I272" s="8">
        <f t="shared" si="35"/>
        <v>-0.34915497702278797</v>
      </c>
      <c r="K272" s="2">
        <v>-5.0207000000000002E-2</v>
      </c>
      <c r="L272" s="2">
        <v>-2.3000000000000001E-4</v>
      </c>
      <c r="M272" s="2">
        <v>1.2448133E-2</v>
      </c>
      <c r="N272" s="2">
        <f t="shared" si="38"/>
        <v>-6.188478299065614E-2</v>
      </c>
      <c r="O272" s="2">
        <f t="shared" si="39"/>
        <v>-1.2522254312853698E-2</v>
      </c>
    </row>
    <row r="273" spans="1:15" x14ac:dyDescent="0.2">
      <c r="A273" s="9">
        <v>17746</v>
      </c>
      <c r="B273" s="2">
        <f t="shared" si="32"/>
        <v>-5.6404932225551097E-4</v>
      </c>
      <c r="C273" s="10">
        <f t="shared" si="36"/>
        <v>0.99943595067774449</v>
      </c>
      <c r="D273" s="5">
        <f t="shared" si="37"/>
        <v>2.6314221883972846</v>
      </c>
      <c r="E273" s="2">
        <f>D273/MAX($D$2:D273)</f>
        <v>0.67413412088047175</v>
      </c>
      <c r="F273" s="5">
        <f t="shared" si="33"/>
        <v>0.42019053238129667</v>
      </c>
      <c r="G273" s="5">
        <f>INDEX(LINEST($F$2:$F$1177),1)+G272</f>
        <v>0.6093539356016261</v>
      </c>
      <c r="H273" s="5">
        <f t="shared" si="34"/>
        <v>4.0677470201149664</v>
      </c>
      <c r="I273" s="8">
        <f t="shared" si="35"/>
        <v>-0.35310082574335877</v>
      </c>
      <c r="K273" s="2">
        <v>3.532E-3</v>
      </c>
      <c r="L273" s="2">
        <v>-4.2999999999999999E-4</v>
      </c>
      <c r="M273" s="2">
        <v>4.098361E-3</v>
      </c>
      <c r="N273" s="2">
        <f t="shared" si="38"/>
        <v>-5.6404932225551097E-4</v>
      </c>
      <c r="O273" s="2">
        <f t="shared" si="39"/>
        <v>-4.5098778923313709E-3</v>
      </c>
    </row>
    <row r="274" spans="1:15" x14ac:dyDescent="0.2">
      <c r="A274" s="9">
        <v>17777</v>
      </c>
      <c r="B274" s="2">
        <f t="shared" si="32"/>
        <v>-2.9013999999999984E-2</v>
      </c>
      <c r="C274" s="10">
        <f t="shared" si="36"/>
        <v>0.97098600000000002</v>
      </c>
      <c r="D274" s="5">
        <f t="shared" si="37"/>
        <v>2.5550741050231256</v>
      </c>
      <c r="E274" s="2">
        <f>D274/MAX($D$2:D274)</f>
        <v>0.65457479349724579</v>
      </c>
      <c r="F274" s="5">
        <f t="shared" si="33"/>
        <v>0.40740350053175356</v>
      </c>
      <c r="G274" s="5">
        <f>INDEX(LINEST($F$2:$F$1177),1)+G273</f>
        <v>0.6117498943424553</v>
      </c>
      <c r="H274" s="5">
        <f t="shared" si="34"/>
        <v>4.0902503864164528</v>
      </c>
      <c r="I274" s="8">
        <f t="shared" si="35"/>
        <v>-0.37532574692531839</v>
      </c>
      <c r="K274" s="2">
        <v>-2.9014000000000002E-2</v>
      </c>
      <c r="L274" s="2">
        <v>9.9799999999999997E-4</v>
      </c>
      <c r="M274" s="2">
        <v>0</v>
      </c>
      <c r="N274" s="2">
        <f t="shared" si="38"/>
        <v>-2.9013999999999984E-2</v>
      </c>
      <c r="O274" s="2">
        <f t="shared" si="39"/>
        <v>9.980000000000544E-4</v>
      </c>
    </row>
    <row r="275" spans="1:15" x14ac:dyDescent="0.2">
      <c r="A275" s="9">
        <v>17807</v>
      </c>
      <c r="B275" s="2">
        <f t="shared" si="32"/>
        <v>6.4047049550999935E-2</v>
      </c>
      <c r="C275" s="10">
        <f t="shared" si="36"/>
        <v>1.0640470495509999</v>
      </c>
      <c r="D275" s="5">
        <f t="shared" si="37"/>
        <v>2.7187190628340185</v>
      </c>
      <c r="E275" s="2">
        <f>D275/MAX($D$2:D275)</f>
        <v>0.69649837773119938</v>
      </c>
      <c r="F275" s="5">
        <f t="shared" si="33"/>
        <v>0.43436433235226052</v>
      </c>
      <c r="G275" s="5">
        <f>INDEX(LINEST($F$2:$F$1177),1)+G274</f>
        <v>0.61414585308328451</v>
      </c>
      <c r="H275" s="5">
        <f t="shared" si="34"/>
        <v>4.1128782446031025</v>
      </c>
      <c r="I275" s="8">
        <f t="shared" si="35"/>
        <v>-0.33897409523330591</v>
      </c>
      <c r="K275" s="2">
        <v>5.9704E-2</v>
      </c>
      <c r="L275" s="2">
        <v>1.274E-3</v>
      </c>
      <c r="M275" s="2">
        <v>-4.0816330000000003E-3</v>
      </c>
      <c r="N275" s="2">
        <f t="shared" si="38"/>
        <v>6.4047049550999935E-2</v>
      </c>
      <c r="O275" s="2">
        <f t="shared" si="39"/>
        <v>5.377582317447116E-3</v>
      </c>
    </row>
    <row r="276" spans="1:15" x14ac:dyDescent="0.2">
      <c r="A276" s="9">
        <v>17838</v>
      </c>
      <c r="B276" s="2">
        <f t="shared" si="32"/>
        <v>-8.3420049874628477E-2</v>
      </c>
      <c r="C276" s="10">
        <f t="shared" si="36"/>
        <v>0.91657995012537152</v>
      </c>
      <c r="D276" s="5">
        <f t="shared" si="37"/>
        <v>2.4919233830173013</v>
      </c>
      <c r="E276" s="2">
        <f>D276/MAX($D$2:D276)</f>
        <v>0.63839644832326492</v>
      </c>
      <c r="F276" s="5">
        <f t="shared" si="33"/>
        <v>0.39653468532086827</v>
      </c>
      <c r="G276" s="5">
        <f>INDEX(LINEST($F$2:$F$1177),1)+G275</f>
        <v>0.61654181182411372</v>
      </c>
      <c r="H276" s="5">
        <f t="shared" si="34"/>
        <v>4.1356312833820752</v>
      </c>
      <c r="I276" s="8">
        <f t="shared" si="35"/>
        <v>-0.39745030147382165</v>
      </c>
      <c r="K276" s="2">
        <v>-9.0933E-2</v>
      </c>
      <c r="L276" s="2">
        <v>2.0530000000000001E-3</v>
      </c>
      <c r="M276" s="2">
        <v>-8.1967210000000006E-3</v>
      </c>
      <c r="N276" s="2">
        <f t="shared" si="38"/>
        <v>-8.3420049874628477E-2</v>
      </c>
      <c r="O276" s="2">
        <f t="shared" si="39"/>
        <v>1.0334429434771142E-2</v>
      </c>
    </row>
    <row r="277" spans="1:15" x14ac:dyDescent="0.2">
      <c r="A277" s="9">
        <v>17868</v>
      </c>
      <c r="B277" s="2">
        <f t="shared" si="32"/>
        <v>3.6842472607425236E-2</v>
      </c>
      <c r="C277" s="10">
        <f t="shared" si="36"/>
        <v>1.0368424726074252</v>
      </c>
      <c r="D277" s="5">
        <f t="shared" si="37"/>
        <v>2.5837320019959185</v>
      </c>
      <c r="E277" s="2">
        <f>D277/MAX($D$2:D277)</f>
        <v>0.66191655198329225</v>
      </c>
      <c r="F277" s="5">
        <f t="shared" si="33"/>
        <v>0.41224746439641596</v>
      </c>
      <c r="G277" s="5">
        <f>INDEX(LINEST($F$2:$F$1177),1)+G276</f>
        <v>0.61893777056494292</v>
      </c>
      <c r="H277" s="5">
        <f t="shared" si="34"/>
        <v>4.1585101952705541</v>
      </c>
      <c r="I277" s="8">
        <f t="shared" si="35"/>
        <v>-0.37868806840142422</v>
      </c>
      <c r="K277" s="2">
        <v>3.2557999999999997E-2</v>
      </c>
      <c r="L277" s="2">
        <v>3.225E-3</v>
      </c>
      <c r="M277" s="2">
        <v>-4.1322310000000001E-3</v>
      </c>
      <c r="N277" s="2">
        <f t="shared" si="38"/>
        <v>3.6842472607425236E-2</v>
      </c>
      <c r="O277" s="2">
        <f t="shared" si="39"/>
        <v>7.3877589264566002E-3</v>
      </c>
    </row>
    <row r="278" spans="1:15" x14ac:dyDescent="0.2">
      <c r="A278" s="9">
        <v>17899</v>
      </c>
      <c r="B278" s="2">
        <f t="shared" si="32"/>
        <v>7.3257754113247309E-3</v>
      </c>
      <c r="C278" s="10">
        <f t="shared" si="36"/>
        <v>1.0073257754113247</v>
      </c>
      <c r="D278" s="5">
        <f t="shared" si="37"/>
        <v>2.6026598423655929</v>
      </c>
      <c r="E278" s="2">
        <f>D278/MAX($D$2:D278)</f>
        <v>0.66676560398416029</v>
      </c>
      <c r="F278" s="5">
        <f t="shared" si="33"/>
        <v>0.41541741119914788</v>
      </c>
      <c r="G278" s="5">
        <f>INDEX(LINEST($F$2:$F$1177),1)+G277</f>
        <v>0.62133372930577213</v>
      </c>
      <c r="H278" s="5">
        <f t="shared" si="34"/>
        <v>4.1815156766168355</v>
      </c>
      <c r="I278" s="8">
        <f t="shared" si="35"/>
        <v>-0.37757979554644583</v>
      </c>
      <c r="K278" s="2">
        <v>3.1459999999999999E-3</v>
      </c>
      <c r="L278" s="2">
        <v>2.82E-3</v>
      </c>
      <c r="M278" s="2">
        <v>-4.1493779999999996E-3</v>
      </c>
      <c r="N278" s="2">
        <f t="shared" si="38"/>
        <v>7.3257754113247309E-3</v>
      </c>
      <c r="O278" s="2">
        <f t="shared" si="39"/>
        <v>6.9984170778578658E-3</v>
      </c>
    </row>
    <row r="279" spans="1:15" x14ac:dyDescent="0.2">
      <c r="A279" s="9">
        <v>17930</v>
      </c>
      <c r="B279" s="2">
        <f t="shared" si="32"/>
        <v>-2.0851428900554136E-2</v>
      </c>
      <c r="C279" s="10">
        <f t="shared" si="36"/>
        <v>0.97914857109944586</v>
      </c>
      <c r="D279" s="5">
        <f t="shared" si="37"/>
        <v>2.5483906657101794</v>
      </c>
      <c r="E279" s="2">
        <f>D279/MAX($D$2:D279)</f>
        <v>0.65286258839934952</v>
      </c>
      <c r="F279" s="5">
        <f t="shared" si="33"/>
        <v>0.40626600567150678</v>
      </c>
      <c r="G279" s="5">
        <f>INDEX(LINEST($F$2:$F$1177),1)+G278</f>
        <v>0.62372968804660134</v>
      </c>
      <c r="H279" s="5">
        <f t="shared" si="34"/>
        <v>4.2046484276215086</v>
      </c>
      <c r="I279" s="8">
        <f t="shared" si="35"/>
        <v>-0.39391111775978938</v>
      </c>
      <c r="K279" s="2">
        <v>-2.9010999999999999E-2</v>
      </c>
      <c r="L279" s="2">
        <v>1.109E-3</v>
      </c>
      <c r="M279" s="2">
        <v>-8.3333330000000001E-3</v>
      </c>
      <c r="N279" s="2">
        <f t="shared" si="38"/>
        <v>-2.0851428900554136E-2</v>
      </c>
      <c r="O279" s="2">
        <f t="shared" si="39"/>
        <v>9.5216803329338795E-3</v>
      </c>
    </row>
    <row r="280" spans="1:15" x14ac:dyDescent="0.2">
      <c r="A280" s="9">
        <v>17958</v>
      </c>
      <c r="B280" s="2">
        <f t="shared" si="32"/>
        <v>4.1457000000000077E-2</v>
      </c>
      <c r="C280" s="10">
        <f t="shared" si="36"/>
        <v>1.0414570000000001</v>
      </c>
      <c r="D280" s="5">
        <f t="shared" si="37"/>
        <v>2.6540392975385263</v>
      </c>
      <c r="E280" s="2">
        <f>D280/MAX($D$2:D280)</f>
        <v>0.67992831272662135</v>
      </c>
      <c r="F280" s="5">
        <f t="shared" si="33"/>
        <v>0.42390734904001542</v>
      </c>
      <c r="G280" s="5">
        <f>INDEX(LINEST($F$2:$F$1177),1)+G279</f>
        <v>0.62612564678743055</v>
      </c>
      <c r="H280" s="5">
        <f t="shared" si="34"/>
        <v>4.2279091523587775</v>
      </c>
      <c r="I280" s="8">
        <f t="shared" si="35"/>
        <v>-0.37225725485188799</v>
      </c>
      <c r="K280" s="2">
        <v>4.1457000000000001E-2</v>
      </c>
      <c r="L280" s="2">
        <v>2.4910000000000002E-3</v>
      </c>
      <c r="M280" s="2">
        <v>0</v>
      </c>
      <c r="N280" s="2">
        <f t="shared" si="38"/>
        <v>4.1457000000000077E-2</v>
      </c>
      <c r="O280" s="2">
        <f t="shared" si="39"/>
        <v>2.491000000000021E-3</v>
      </c>
    </row>
    <row r="281" spans="1:15" x14ac:dyDescent="0.2">
      <c r="A281" s="9">
        <v>17989</v>
      </c>
      <c r="B281" s="2">
        <f t="shared" si="32"/>
        <v>-2.1626812034782894E-2</v>
      </c>
      <c r="C281" s="10">
        <f t="shared" si="36"/>
        <v>0.97837318796521711</v>
      </c>
      <c r="D281" s="5">
        <f t="shared" si="37"/>
        <v>2.5966408885177334</v>
      </c>
      <c r="E281" s="2">
        <f>D281/MAX($D$2:D281)</f>
        <v>0.66522363091015568</v>
      </c>
      <c r="F281" s="5">
        <f t="shared" si="33"/>
        <v>0.41441189151641705</v>
      </c>
      <c r="G281" s="5">
        <f>INDEX(LINEST($F$2:$F$1177),1)+G280</f>
        <v>0.62852160552825975</v>
      </c>
      <c r="H281" s="5">
        <f t="shared" si="34"/>
        <v>4.2512985587978855</v>
      </c>
      <c r="I281" s="8">
        <f t="shared" si="35"/>
        <v>-0.38921229534818413</v>
      </c>
      <c r="K281" s="2">
        <v>-1.7516E-2</v>
      </c>
      <c r="L281" s="2">
        <v>1.457E-3</v>
      </c>
      <c r="M281" s="2">
        <v>4.2016809999999996E-3</v>
      </c>
      <c r="N281" s="2">
        <f t="shared" si="38"/>
        <v>-2.1626812034782894E-2</v>
      </c>
      <c r="O281" s="2">
        <f t="shared" si="39"/>
        <v>-2.7331969781875243E-3</v>
      </c>
    </row>
    <row r="282" spans="1:15" x14ac:dyDescent="0.2">
      <c r="A282" s="9">
        <v>18019</v>
      </c>
      <c r="B282" s="2">
        <f t="shared" si="32"/>
        <v>-2.3426920578392019E-2</v>
      </c>
      <c r="C282" s="10">
        <f t="shared" si="36"/>
        <v>0.97657307942160798</v>
      </c>
      <c r="D282" s="5">
        <f t="shared" si="37"/>
        <v>2.5358095886518233</v>
      </c>
      <c r="E282" s="2">
        <f>D282/MAX($D$2:D282)</f>
        <v>0.64963948974195396</v>
      </c>
      <c r="F282" s="5">
        <f t="shared" si="33"/>
        <v>0.40411663970557299</v>
      </c>
      <c r="G282" s="5">
        <f>INDEX(LINEST($F$2:$F$1177),1)+G281</f>
        <v>0.63091756426908896</v>
      </c>
      <c r="H282" s="5">
        <f t="shared" si="34"/>
        <v>4.2748173588246656</v>
      </c>
      <c r="I282" s="8">
        <f t="shared" si="35"/>
        <v>-0.40680282318563699</v>
      </c>
      <c r="K282" s="2">
        <v>-2.7512999999999999E-2</v>
      </c>
      <c r="L282" s="2">
        <v>2.258E-3</v>
      </c>
      <c r="M282" s="2">
        <v>-4.1840999999999996E-3</v>
      </c>
      <c r="N282" s="2">
        <f t="shared" si="38"/>
        <v>-2.3426920578392019E-2</v>
      </c>
      <c r="O282" s="2">
        <f t="shared" si="39"/>
        <v>6.4691676443409118E-3</v>
      </c>
    </row>
    <row r="283" spans="1:15" x14ac:dyDescent="0.2">
      <c r="A283" s="9">
        <v>18050</v>
      </c>
      <c r="B283" s="2">
        <f t="shared" si="32"/>
        <v>-1.3619584849112742E-3</v>
      </c>
      <c r="C283" s="10">
        <f t="shared" si="36"/>
        <v>0.99863804151508873</v>
      </c>
      <c r="D283" s="5">
        <f t="shared" si="37"/>
        <v>2.5323559212664395</v>
      </c>
      <c r="E283" s="2">
        <f>D283/MAX($D$2:D283)</f>
        <v>0.64875470772676647</v>
      </c>
      <c r="F283" s="5">
        <f t="shared" si="33"/>
        <v>0.40352474549176542</v>
      </c>
      <c r="G283" s="5">
        <f>INDEX(LINEST($F$2:$F$1177),1)+G282</f>
        <v>0.63331352300991817</v>
      </c>
      <c r="H283" s="5">
        <f t="shared" si="34"/>
        <v>4.2984662682632049</v>
      </c>
      <c r="I283" s="8">
        <f t="shared" si="35"/>
        <v>-0.41086988632118826</v>
      </c>
      <c r="K283" s="2">
        <v>2.8340000000000001E-3</v>
      </c>
      <c r="L283" s="2">
        <v>4.993E-3</v>
      </c>
      <c r="M283" s="2">
        <v>4.2016809999999996E-3</v>
      </c>
      <c r="N283" s="2">
        <f t="shared" si="38"/>
        <v>-1.3619584849112742E-3</v>
      </c>
      <c r="O283" s="2">
        <f t="shared" si="39"/>
        <v>7.8800804158385418E-4</v>
      </c>
    </row>
    <row r="284" spans="1:15" x14ac:dyDescent="0.2">
      <c r="A284" s="9">
        <v>18080</v>
      </c>
      <c r="B284" s="2">
        <f t="shared" si="32"/>
        <v>6.4555413677289675E-2</v>
      </c>
      <c r="C284" s="10">
        <f t="shared" si="36"/>
        <v>1.0645554136772897</v>
      </c>
      <c r="D284" s="5">
        <f t="shared" si="37"/>
        <v>2.6958332053419283</v>
      </c>
      <c r="E284" s="2">
        <f>D284/MAX($D$2:D284)</f>
        <v>0.69063533625915696</v>
      </c>
      <c r="F284" s="5">
        <f t="shared" si="33"/>
        <v>0.43069301833788115</v>
      </c>
      <c r="G284" s="5">
        <f>INDEX(LINEST($F$2:$F$1177),1)+G283</f>
        <v>0.63570948175074737</v>
      </c>
      <c r="H284" s="5">
        <f t="shared" si="34"/>
        <v>4.3222460068976352</v>
      </c>
      <c r="I284" s="8">
        <f t="shared" si="35"/>
        <v>-0.37628880886469762</v>
      </c>
      <c r="K284" s="2">
        <v>5.5647000000000002E-2</v>
      </c>
      <c r="L284" s="2">
        <v>2.0460000000000001E-3</v>
      </c>
      <c r="M284" s="2">
        <v>-8.3682010000000005E-3</v>
      </c>
      <c r="N284" s="2">
        <f t="shared" si="38"/>
        <v>6.4555413677289675E-2</v>
      </c>
      <c r="O284" s="2">
        <f t="shared" si="39"/>
        <v>1.050208455447077E-2</v>
      </c>
    </row>
    <row r="285" spans="1:15" x14ac:dyDescent="0.2">
      <c r="A285" s="9">
        <v>18111</v>
      </c>
      <c r="B285" s="2">
        <f t="shared" si="32"/>
        <v>2.2263651548284358E-2</v>
      </c>
      <c r="C285" s="10">
        <f t="shared" si="36"/>
        <v>1.0222636515482844</v>
      </c>
      <c r="D285" s="5">
        <f t="shared" si="37"/>
        <v>2.7558522964579555</v>
      </c>
      <c r="E285" s="2">
        <f>D285/MAX($D$2:D285)</f>
        <v>0.70601140073256297</v>
      </c>
      <c r="F285" s="5">
        <f t="shared" si="33"/>
        <v>0.44025593727323192</v>
      </c>
      <c r="G285" s="5">
        <f>INDEX(LINEST($F$2:$F$1177),1)+G284</f>
        <v>0.63810544049157658</v>
      </c>
      <c r="H285" s="5">
        <f t="shared" si="34"/>
        <v>4.3461572984940355</v>
      </c>
      <c r="I285" s="8">
        <f t="shared" si="35"/>
        <v>-0.36591059476543297</v>
      </c>
      <c r="K285" s="2">
        <v>2.6577E-2</v>
      </c>
      <c r="L285" s="2">
        <v>3.0530000000000002E-3</v>
      </c>
      <c r="M285" s="2">
        <v>4.2194090000000004E-3</v>
      </c>
      <c r="N285" s="2">
        <f t="shared" si="38"/>
        <v>2.2263651548284358E-2</v>
      </c>
      <c r="O285" s="2">
        <f t="shared" si="39"/>
        <v>-1.1615081221758583E-3</v>
      </c>
    </row>
    <row r="286" spans="1:15" x14ac:dyDescent="0.2">
      <c r="A286" s="9">
        <v>18142</v>
      </c>
      <c r="B286" s="2">
        <f t="shared" si="32"/>
        <v>2.7204016401163544E-2</v>
      </c>
      <c r="C286" s="10">
        <f t="shared" si="36"/>
        <v>1.0272040164011635</v>
      </c>
      <c r="D286" s="5">
        <f t="shared" si="37"/>
        <v>2.8308225475299817</v>
      </c>
      <c r="E286" s="2">
        <f>D286/MAX($D$2:D286)</f>
        <v>0.72521774645750003</v>
      </c>
      <c r="F286" s="5">
        <f t="shared" si="33"/>
        <v>0.45191264610690041</v>
      </c>
      <c r="G286" s="5">
        <f>INDEX(LINEST($F$2:$F$1177),1)+G285</f>
        <v>0.64050139923240579</v>
      </c>
      <c r="H286" s="5">
        <f t="shared" si="34"/>
        <v>4.3702008708224662</v>
      </c>
      <c r="I286" s="8">
        <f t="shared" si="35"/>
        <v>-0.35224429466620266</v>
      </c>
      <c r="K286" s="2">
        <v>3.1519999999999999E-2</v>
      </c>
      <c r="L286" s="2">
        <v>7.7099999999999998E-4</v>
      </c>
      <c r="M286" s="2">
        <v>4.2016809999999996E-3</v>
      </c>
      <c r="N286" s="2">
        <f t="shared" si="38"/>
        <v>2.7204016401163544E-2</v>
      </c>
      <c r="O286" s="2">
        <f t="shared" si="39"/>
        <v>-3.4163266850775198E-3</v>
      </c>
    </row>
    <row r="287" spans="1:15" x14ac:dyDescent="0.2">
      <c r="A287" s="9">
        <v>18172</v>
      </c>
      <c r="B287" s="2">
        <f t="shared" si="32"/>
        <v>4.0310527597350765E-2</v>
      </c>
      <c r="C287" s="10">
        <f t="shared" si="36"/>
        <v>1.0403105275973508</v>
      </c>
      <c r="D287" s="5">
        <f t="shared" si="37"/>
        <v>2.944934497955392</v>
      </c>
      <c r="E287" s="2">
        <f>D287/MAX($D$2:D287)</f>
        <v>0.75445165644016365</v>
      </c>
      <c r="F287" s="5">
        <f t="shared" si="33"/>
        <v>0.46907563953300524</v>
      </c>
      <c r="G287" s="5">
        <f>INDEX(LINEST($F$2:$F$1177),1)+G286</f>
        <v>0.642897357973235</v>
      </c>
      <c r="H287" s="5">
        <f t="shared" si="34"/>
        <v>4.394377455679118</v>
      </c>
      <c r="I287" s="8">
        <f t="shared" si="35"/>
        <v>-0.32984034083156055</v>
      </c>
      <c r="K287" s="2">
        <v>3.1605000000000001E-2</v>
      </c>
      <c r="L287" s="2">
        <v>5.5999999999999995E-4</v>
      </c>
      <c r="M287" s="2">
        <v>-8.3682010000000005E-3</v>
      </c>
      <c r="N287" s="2">
        <f t="shared" si="38"/>
        <v>4.0310527597350765E-2</v>
      </c>
      <c r="O287" s="2">
        <f t="shared" si="39"/>
        <v>9.0035444698359779E-3</v>
      </c>
    </row>
    <row r="288" spans="1:15" x14ac:dyDescent="0.2">
      <c r="A288" s="9">
        <v>18203</v>
      </c>
      <c r="B288" s="2">
        <f t="shared" si="32"/>
        <v>1.5145685159725808E-2</v>
      </c>
      <c r="C288" s="10">
        <f t="shared" si="36"/>
        <v>1.0151456851597258</v>
      </c>
      <c r="D288" s="5">
        <f t="shared" si="37"/>
        <v>2.9895375486774394</v>
      </c>
      <c r="E288" s="2">
        <f>D288/MAX($D$2:D288)</f>
        <v>0.76587834369683994</v>
      </c>
      <c r="F288" s="5">
        <f t="shared" si="33"/>
        <v>0.47560401254158613</v>
      </c>
      <c r="G288" s="5">
        <f>INDEX(LINEST($F$2:$F$1177),1)+G287</f>
        <v>0.6452933167140642</v>
      </c>
      <c r="H288" s="5">
        <f t="shared" si="34"/>
        <v>4.4186877889085787</v>
      </c>
      <c r="I288" s="8">
        <f t="shared" si="35"/>
        <v>-0.32343317937476213</v>
      </c>
      <c r="K288" s="2">
        <v>1.9428999999999998E-2</v>
      </c>
      <c r="L288" s="2">
        <v>1.9000000000000001E-4</v>
      </c>
      <c r="M288" s="2">
        <v>4.2194090000000004E-3</v>
      </c>
      <c r="N288" s="2">
        <f t="shared" si="38"/>
        <v>1.5145685159725808E-2</v>
      </c>
      <c r="O288" s="2">
        <f t="shared" si="39"/>
        <v>-4.0124787112137961E-3</v>
      </c>
    </row>
    <row r="289" spans="1:15" x14ac:dyDescent="0.2">
      <c r="A289" s="9">
        <v>18233</v>
      </c>
      <c r="B289" s="2">
        <f t="shared" si="32"/>
        <v>6.1006016580497979E-2</v>
      </c>
      <c r="C289" s="10">
        <f t="shared" si="36"/>
        <v>1.061006016580498</v>
      </c>
      <c r="D289" s="5">
        <f t="shared" si="37"/>
        <v>3.1719173259400764</v>
      </c>
      <c r="E289" s="2">
        <f>D289/MAX($D$2:D289)</f>
        <v>0.81260153063105367</v>
      </c>
      <c r="F289" s="5">
        <f t="shared" si="33"/>
        <v>0.50132185917648153</v>
      </c>
      <c r="G289" s="5">
        <f>INDEX(LINEST($F$2:$F$1177),1)+G288</f>
        <v>0.64768927545489341</v>
      </c>
      <c r="H289" s="5">
        <f t="shared" si="34"/>
        <v>4.4431326104262432</v>
      </c>
      <c r="I289" s="8">
        <f t="shared" si="35"/>
        <v>-0.28610788737278203</v>
      </c>
      <c r="K289" s="2">
        <v>5.2089999999999997E-2</v>
      </c>
      <c r="L289" s="2">
        <v>1.2489999999999999E-3</v>
      </c>
      <c r="M289" s="2">
        <v>-8.4033609999999998E-3</v>
      </c>
      <c r="N289" s="2">
        <f t="shared" si="38"/>
        <v>6.1006016580497979E-2</v>
      </c>
      <c r="O289" s="2">
        <f t="shared" si="39"/>
        <v>9.7341606661094371E-3</v>
      </c>
    </row>
    <row r="290" spans="1:15" x14ac:dyDescent="0.2">
      <c r="A290" s="9">
        <v>18264</v>
      </c>
      <c r="B290" s="2">
        <f t="shared" si="32"/>
        <v>2.1776561562992125E-2</v>
      </c>
      <c r="C290" s="10">
        <f t="shared" si="36"/>
        <v>1.0217765615629921</v>
      </c>
      <c r="D290" s="5">
        <f t="shared" si="37"/>
        <v>3.2409907788611316</v>
      </c>
      <c r="E290" s="2">
        <f>D290/MAX($D$2:D290)</f>
        <v>0.83029719788902234</v>
      </c>
      <c r="F290" s="5">
        <f t="shared" si="33"/>
        <v>0.51067779539647273</v>
      </c>
      <c r="G290" s="5">
        <f>INDEX(LINEST($F$2:$F$1177),1)+G289</f>
        <v>0.65008523419572262</v>
      </c>
      <c r="H290" s="5">
        <f t="shared" si="34"/>
        <v>4.4677126642408185</v>
      </c>
      <c r="I290" s="8">
        <f t="shared" si="35"/>
        <v>-0.27457492850833076</v>
      </c>
      <c r="K290" s="2">
        <v>1.7447000000000001E-2</v>
      </c>
      <c r="L290" s="2">
        <v>-5.0000000000000001E-4</v>
      </c>
      <c r="M290" s="2">
        <v>-4.2372879999999996E-3</v>
      </c>
      <c r="N290" s="2">
        <f t="shared" si="38"/>
        <v>2.1776561562992125E-2</v>
      </c>
      <c r="O290" s="2">
        <f t="shared" si="39"/>
        <v>3.753191352680485E-3</v>
      </c>
    </row>
    <row r="291" spans="1:15" x14ac:dyDescent="0.2">
      <c r="A291" s="9">
        <v>18295</v>
      </c>
      <c r="B291" s="2">
        <f t="shared" si="32"/>
        <v>1.4993000000000034E-2</v>
      </c>
      <c r="C291" s="10">
        <f t="shared" si="36"/>
        <v>1.014993</v>
      </c>
      <c r="D291" s="5">
        <f t="shared" si="37"/>
        <v>3.2895829536085968</v>
      </c>
      <c r="E291" s="2">
        <f>D291/MAX($D$2:D291)</f>
        <v>0.84274584377697259</v>
      </c>
      <c r="F291" s="5">
        <f t="shared" si="33"/>
        <v>0.51714084250101844</v>
      </c>
      <c r="G291" s="5">
        <f>INDEX(LINEST($F$2:$F$1177),1)+G290</f>
        <v>0.65248119293655182</v>
      </c>
      <c r="H291" s="5">
        <f t="shared" si="34"/>
        <v>4.4924286984769806</v>
      </c>
      <c r="I291" s="8">
        <f t="shared" si="35"/>
        <v>-0.26774954609211088</v>
      </c>
      <c r="K291" s="2">
        <v>1.4992999999999999E-2</v>
      </c>
      <c r="L291" s="2">
        <v>7.7399999999999995E-4</v>
      </c>
      <c r="M291" s="2">
        <v>0</v>
      </c>
      <c r="N291" s="2">
        <f t="shared" si="38"/>
        <v>1.4993000000000034E-2</v>
      </c>
      <c r="O291" s="2">
        <f t="shared" si="39"/>
        <v>7.7400000000005242E-4</v>
      </c>
    </row>
    <row r="292" spans="1:15" x14ac:dyDescent="0.2">
      <c r="A292" s="9">
        <v>18323</v>
      </c>
      <c r="B292" s="2">
        <f t="shared" si="32"/>
        <v>8.7733476072333616E-3</v>
      </c>
      <c r="C292" s="10">
        <f t="shared" si="36"/>
        <v>1.0087733476072334</v>
      </c>
      <c r="D292" s="5">
        <f t="shared" si="37"/>
        <v>3.3184436083434345</v>
      </c>
      <c r="E292" s="2">
        <f>D292/MAX($D$2:D292)</f>
        <v>0.85013954600897912</v>
      </c>
      <c r="F292" s="5">
        <f t="shared" si="33"/>
        <v>0.52093444189870053</v>
      </c>
      <c r="G292" s="5">
        <f>INDEX(LINEST($F$2:$F$1177),1)+G291</f>
        <v>0.65487715167738103</v>
      </c>
      <c r="H292" s="5">
        <f t="shared" si="34"/>
        <v>4.5172814653981357</v>
      </c>
      <c r="I292" s="8">
        <f t="shared" si="35"/>
        <v>-0.26538923160703254</v>
      </c>
      <c r="K292" s="2">
        <v>1.3065999999999999E-2</v>
      </c>
      <c r="L292" s="2">
        <v>4.0000000000000003E-5</v>
      </c>
      <c r="M292" s="2">
        <v>4.2553189999999996E-3</v>
      </c>
      <c r="N292" s="2">
        <f t="shared" si="38"/>
        <v>8.7733476072333616E-3</v>
      </c>
      <c r="O292" s="2">
        <f t="shared" si="39"/>
        <v>-4.1974574794361175E-3</v>
      </c>
    </row>
    <row r="293" spans="1:15" x14ac:dyDescent="0.2">
      <c r="A293" s="9">
        <v>18354</v>
      </c>
      <c r="B293" s="2">
        <f t="shared" si="32"/>
        <v>3.9830000000000032E-2</v>
      </c>
      <c r="C293" s="10">
        <f t="shared" si="36"/>
        <v>1.03983</v>
      </c>
      <c r="D293" s="5">
        <f t="shared" si="37"/>
        <v>3.4506172172637535</v>
      </c>
      <c r="E293" s="2">
        <f>D293/MAX($D$2:D293)</f>
        <v>0.88400060412651682</v>
      </c>
      <c r="F293" s="5">
        <f t="shared" si="33"/>
        <v>0.53789678495058768</v>
      </c>
      <c r="G293" s="5">
        <f>INDEX(LINEST($F$2:$F$1177),1)+G292</f>
        <v>0.65727311041821024</v>
      </c>
      <c r="H293" s="5">
        <f t="shared" si="34"/>
        <v>4.5422717214293238</v>
      </c>
      <c r="I293" s="8">
        <f t="shared" si="35"/>
        <v>-0.24033227669216972</v>
      </c>
      <c r="K293" s="2">
        <v>3.9829999999999997E-2</v>
      </c>
      <c r="L293" s="2">
        <v>7.7300000000000003E-4</v>
      </c>
      <c r="M293" s="2">
        <v>0</v>
      </c>
      <c r="N293" s="2">
        <f t="shared" si="38"/>
        <v>3.9830000000000032E-2</v>
      </c>
      <c r="O293" s="2">
        <f t="shared" si="39"/>
        <v>7.7299999999991265E-4</v>
      </c>
    </row>
    <row r="294" spans="1:15" x14ac:dyDescent="0.2">
      <c r="A294" s="9">
        <v>18384</v>
      </c>
      <c r="B294" s="2">
        <f t="shared" si="32"/>
        <v>3.9247409423020851E-2</v>
      </c>
      <c r="C294" s="10">
        <f t="shared" si="36"/>
        <v>1.0392474094230209</v>
      </c>
      <c r="D294" s="5">
        <f t="shared" si="37"/>
        <v>3.586045003951829</v>
      </c>
      <c r="E294" s="2">
        <f>D294/MAX($D$2:D294)</f>
        <v>0.91869533776686796</v>
      </c>
      <c r="F294" s="5">
        <f t="shared" si="33"/>
        <v>0.55461573554554511</v>
      </c>
      <c r="G294" s="5">
        <f>INDEX(LINEST($F$2:$F$1177),1)+G293</f>
        <v>0.65966906915903945</v>
      </c>
      <c r="H294" s="5">
        <f t="shared" si="34"/>
        <v>4.5674002271802348</v>
      </c>
      <c r="I294" s="8">
        <f t="shared" si="35"/>
        <v>-0.21486079047516771</v>
      </c>
      <c r="K294" s="2">
        <v>4.3651000000000002E-2</v>
      </c>
      <c r="L294" s="2">
        <v>1.9870000000000001E-3</v>
      </c>
      <c r="M294" s="2">
        <v>4.2372879999999996E-3</v>
      </c>
      <c r="N294" s="2">
        <f t="shared" si="38"/>
        <v>3.9247409423020851E-2</v>
      </c>
      <c r="O294" s="2">
        <f t="shared" si="39"/>
        <v>-2.2407931142265358E-3</v>
      </c>
    </row>
    <row r="295" spans="1:15" x14ac:dyDescent="0.2">
      <c r="A295" s="9">
        <v>18415</v>
      </c>
      <c r="B295" s="2">
        <f t="shared" si="32"/>
        <v>-6.2204940912469531E-2</v>
      </c>
      <c r="C295" s="10">
        <f t="shared" si="36"/>
        <v>0.93779505908753047</v>
      </c>
      <c r="D295" s="5">
        <f t="shared" si="37"/>
        <v>3.3629752863715487</v>
      </c>
      <c r="E295" s="2">
        <f>D295/MAX($D$2:D295)</f>
        <v>0.86154794856451866</v>
      </c>
      <c r="F295" s="5">
        <f t="shared" si="33"/>
        <v>0.52672367580946133</v>
      </c>
      <c r="G295" s="5">
        <f>INDEX(LINEST($F$2:$F$1177),1)+G294</f>
        <v>0.66206502789986865</v>
      </c>
      <c r="H295" s="5">
        <f t="shared" si="34"/>
        <v>4.592667747468365</v>
      </c>
      <c r="I295" s="8">
        <f t="shared" si="35"/>
        <v>-0.26775123494937436</v>
      </c>
      <c r="K295" s="2">
        <v>-5.8248000000000001E-2</v>
      </c>
      <c r="L295" s="2">
        <v>2.7900000000000001E-4</v>
      </c>
      <c r="M295" s="2">
        <v>4.2194090000000004E-3</v>
      </c>
      <c r="N295" s="2">
        <f t="shared" si="38"/>
        <v>-6.2204940912469531E-2</v>
      </c>
      <c r="O295" s="2">
        <f t="shared" si="39"/>
        <v>-3.9238526607686675E-3</v>
      </c>
    </row>
    <row r="296" spans="1:15" x14ac:dyDescent="0.2">
      <c r="A296" s="9">
        <v>18445</v>
      </c>
      <c r="B296" s="2">
        <f t="shared" si="32"/>
        <v>2.094556033229944E-3</v>
      </c>
      <c r="C296" s="10">
        <f t="shared" si="36"/>
        <v>1.0020945560332299</v>
      </c>
      <c r="D296" s="5">
        <f t="shared" si="37"/>
        <v>3.3700192265472215</v>
      </c>
      <c r="E296" s="2">
        <f>D296/MAX($D$2:D296)</f>
        <v>0.86335250901810134</v>
      </c>
      <c r="F296" s="5">
        <f t="shared" si="33"/>
        <v>0.52763237860414136</v>
      </c>
      <c r="G296" s="5">
        <f>INDEX(LINEST($F$2:$F$1177),1)+G295</f>
        <v>0.66446098664069786</v>
      </c>
      <c r="H296" s="5">
        <f t="shared" si="34"/>
        <v>4.6180750513422879</v>
      </c>
      <c r="I296" s="8">
        <f t="shared" si="35"/>
        <v>-0.27025455648069363</v>
      </c>
      <c r="K296" s="2">
        <v>1.4726E-2</v>
      </c>
      <c r="L296" s="2">
        <v>2.0270000000000002E-3</v>
      </c>
      <c r="M296" s="2">
        <v>1.2605042E-2</v>
      </c>
      <c r="N296" s="2">
        <f t="shared" si="38"/>
        <v>2.094556033229944E-3</v>
      </c>
      <c r="O296" s="2">
        <f t="shared" si="39"/>
        <v>-1.0446365128804036E-2</v>
      </c>
    </row>
    <row r="297" spans="1:15" x14ac:dyDescent="0.2">
      <c r="A297" s="9">
        <v>18476</v>
      </c>
      <c r="B297" s="2">
        <f t="shared" si="32"/>
        <v>4.080560924623966E-2</v>
      </c>
      <c r="C297" s="10">
        <f t="shared" si="36"/>
        <v>1.0408056092462397</v>
      </c>
      <c r="D297" s="5">
        <f t="shared" si="37"/>
        <v>3.5075349142580223</v>
      </c>
      <c r="E297" s="2">
        <f>D297/MAX($D$2:D297)</f>
        <v>0.89858213414285459</v>
      </c>
      <c r="F297" s="5">
        <f t="shared" si="33"/>
        <v>0.54500200272081989</v>
      </c>
      <c r="G297" s="5">
        <f>INDEX(LINEST($F$2:$F$1177),1)+G296</f>
        <v>0.66685694538152707</v>
      </c>
      <c r="H297" s="5">
        <f t="shared" si="34"/>
        <v>4.6436229121050703</v>
      </c>
      <c r="I297" s="8">
        <f t="shared" si="35"/>
        <v>-0.24465552422128756</v>
      </c>
      <c r="K297" s="2">
        <v>4.9443000000000001E-2</v>
      </c>
      <c r="L297" s="2">
        <v>-7.2999999999999996E-4</v>
      </c>
      <c r="M297" s="2">
        <v>8.2987549999999997E-3</v>
      </c>
      <c r="N297" s="2">
        <f t="shared" si="38"/>
        <v>4.080560924623966E-2</v>
      </c>
      <c r="O297" s="2">
        <f t="shared" si="39"/>
        <v>-8.9544442609175157E-3</v>
      </c>
    </row>
    <row r="298" spans="1:15" x14ac:dyDescent="0.2">
      <c r="A298" s="9">
        <v>18507</v>
      </c>
      <c r="B298" s="2">
        <f t="shared" si="32"/>
        <v>4.4738664285526974E-2</v>
      </c>
      <c r="C298" s="10">
        <f t="shared" si="36"/>
        <v>1.044738664285527</v>
      </c>
      <c r="D298" s="5">
        <f t="shared" si="37"/>
        <v>3.6644573412567767</v>
      </c>
      <c r="E298" s="2">
        <f>D298/MAX($D$2:D298)</f>
        <v>0.93878349857524424</v>
      </c>
      <c r="F298" s="5">
        <f t="shared" si="33"/>
        <v>0.56400967034222438</v>
      </c>
      <c r="G298" s="5">
        <f>INDEX(LINEST($F$2:$F$1177),1)+G297</f>
        <v>0.66925290412235627</v>
      </c>
      <c r="H298" s="5">
        <f t="shared" si="34"/>
        <v>4.669312107337797</v>
      </c>
      <c r="I298" s="8">
        <f t="shared" si="35"/>
        <v>-0.21520402641363312</v>
      </c>
      <c r="K298" s="2">
        <v>4.9037999999999998E-2</v>
      </c>
      <c r="L298" s="2">
        <v>-3.8999999999999999E-4</v>
      </c>
      <c r="M298" s="2">
        <v>4.1152259999999996E-3</v>
      </c>
      <c r="N298" s="2">
        <f t="shared" si="38"/>
        <v>4.4738664285526974E-2</v>
      </c>
      <c r="O298" s="2">
        <f t="shared" si="39"/>
        <v>-4.4867619605241105E-3</v>
      </c>
    </row>
    <row r="299" spans="1:15" x14ac:dyDescent="0.2">
      <c r="A299" s="9">
        <v>18537</v>
      </c>
      <c r="B299" s="2">
        <f t="shared" si="32"/>
        <v>-8.8164549783336099E-3</v>
      </c>
      <c r="C299" s="10">
        <f t="shared" si="36"/>
        <v>0.99118354502166639</v>
      </c>
      <c r="D299" s="5">
        <f t="shared" si="37"/>
        <v>3.6321498180875622</v>
      </c>
      <c r="E299" s="2">
        <f>D299/MAX($D$2:D299)</f>
        <v>0.93050675612565303</v>
      </c>
      <c r="F299" s="5">
        <f t="shared" si="33"/>
        <v>0.56016375389827722</v>
      </c>
      <c r="G299" s="5">
        <f>INDEX(LINEST($F$2:$F$1177),1)+G298</f>
        <v>0.67164886286318548</v>
      </c>
      <c r="H299" s="5">
        <f t="shared" si="34"/>
        <v>4.6951434189232515</v>
      </c>
      <c r="I299" s="8">
        <f t="shared" si="35"/>
        <v>-0.22640279667526497</v>
      </c>
      <c r="K299" s="2">
        <v>-6.9200000000000002E-4</v>
      </c>
      <c r="L299" s="2">
        <v>9.1000000000000003E-5</v>
      </c>
      <c r="M299" s="2">
        <v>8.1967210000000006E-3</v>
      </c>
      <c r="N299" s="2">
        <f t="shared" si="38"/>
        <v>-8.8164549783336099E-3</v>
      </c>
      <c r="O299" s="2">
        <f t="shared" si="39"/>
        <v>-8.0398208317521425E-3</v>
      </c>
    </row>
    <row r="300" spans="1:15" x14ac:dyDescent="0.2">
      <c r="A300" s="9">
        <v>18568</v>
      </c>
      <c r="B300" s="2">
        <f t="shared" si="32"/>
        <v>2.3921716242683022E-2</v>
      </c>
      <c r="C300" s="10">
        <f t="shared" si="36"/>
        <v>1.023921716242683</v>
      </c>
      <c r="D300" s="5">
        <f t="shared" si="37"/>
        <v>3.7190370753867654</v>
      </c>
      <c r="E300" s="2">
        <f>D300/MAX($D$2:D300)</f>
        <v>0.95276607470759034</v>
      </c>
      <c r="F300" s="5">
        <f t="shared" si="33"/>
        <v>0.57043050789799576</v>
      </c>
      <c r="G300" s="5">
        <f>INDEX(LINEST($F$2:$F$1177),1)+G299</f>
        <v>0.67404482160401469</v>
      </c>
      <c r="H300" s="5">
        <f t="shared" si="34"/>
        <v>4.7211176330697011</v>
      </c>
      <c r="I300" s="8">
        <f t="shared" si="35"/>
        <v>-0.21225494375817455</v>
      </c>
      <c r="K300" s="2">
        <v>2.8084000000000001E-2</v>
      </c>
      <c r="L300" s="2">
        <v>1.8109999999999999E-3</v>
      </c>
      <c r="M300" s="2">
        <v>4.0650410000000001E-3</v>
      </c>
      <c r="N300" s="2">
        <f t="shared" si="38"/>
        <v>2.3921716242683022E-2</v>
      </c>
      <c r="O300" s="2">
        <f t="shared" si="39"/>
        <v>-2.2449153271536515E-3</v>
      </c>
    </row>
    <row r="301" spans="1:15" x14ac:dyDescent="0.2">
      <c r="A301" s="9">
        <v>18598</v>
      </c>
      <c r="B301" s="2">
        <f t="shared" si="32"/>
        <v>4.352658798747755E-2</v>
      </c>
      <c r="C301" s="10">
        <f t="shared" si="36"/>
        <v>1.0435265879874775</v>
      </c>
      <c r="D301" s="5">
        <f t="shared" si="37"/>
        <v>3.8809140698772788</v>
      </c>
      <c r="E301" s="2">
        <f>D301/MAX($D$2:D301)</f>
        <v>0.9942367310898339</v>
      </c>
      <c r="F301" s="5">
        <f t="shared" si="33"/>
        <v>0.58893402681853146</v>
      </c>
      <c r="G301" s="5">
        <f>INDEX(LINEST($F$2:$F$1177),1)+G300</f>
        <v>0.67644078034484389</v>
      </c>
      <c r="H301" s="5">
        <f t="shared" si="34"/>
        <v>4.7472355403348327</v>
      </c>
      <c r="I301" s="8">
        <f t="shared" si="35"/>
        <v>-0.18248967490592438</v>
      </c>
      <c r="K301" s="2">
        <v>5.6201000000000001E-2</v>
      </c>
      <c r="L301" s="2">
        <v>8.3299999999999997E-4</v>
      </c>
      <c r="M301" s="2">
        <v>1.2145749000000001E-2</v>
      </c>
      <c r="N301" s="2">
        <f t="shared" si="38"/>
        <v>4.352658798747755E-2</v>
      </c>
      <c r="O301" s="2">
        <f t="shared" si="39"/>
        <v>-1.1176996011865836E-2</v>
      </c>
    </row>
    <row r="302" spans="1:15" x14ac:dyDescent="0.2">
      <c r="A302" s="9">
        <v>18629</v>
      </c>
      <c r="B302" s="2">
        <f t="shared" si="32"/>
        <v>4.1118110236220584E-2</v>
      </c>
      <c r="C302" s="10">
        <f t="shared" si="36"/>
        <v>1.0411181102362206</v>
      </c>
      <c r="D302" s="5">
        <f t="shared" si="37"/>
        <v>4.0404899224197921</v>
      </c>
      <c r="E302" s="2">
        <f>D302/MAX($D$2:D302)</f>
        <v>1</v>
      </c>
      <c r="F302" s="5">
        <f t="shared" si="33"/>
        <v>0.60643402790847489</v>
      </c>
      <c r="G302" s="5">
        <f>INDEX(LINEST($F$2:$F$1177),1)+G301</f>
        <v>0.6788367390856731</v>
      </c>
      <c r="H302" s="5">
        <f t="shared" si="34"/>
        <v>4.7734979356498135</v>
      </c>
      <c r="I302" s="8">
        <f t="shared" si="35"/>
        <v>-0.15355783601700401</v>
      </c>
      <c r="K302" s="2">
        <v>5.7776000000000001E-2</v>
      </c>
      <c r="L302" s="2">
        <v>2.1870000000000001E-3</v>
      </c>
      <c r="M302" s="2">
        <v>1.6E-2</v>
      </c>
      <c r="N302" s="2">
        <f t="shared" si="38"/>
        <v>4.1118110236220584E-2</v>
      </c>
      <c r="O302" s="2">
        <f t="shared" si="39"/>
        <v>-1.3595472440944945E-2</v>
      </c>
    </row>
    <row r="303" spans="1:15" x14ac:dyDescent="0.2">
      <c r="A303" s="9">
        <v>18660</v>
      </c>
      <c r="B303" s="2">
        <f t="shared" si="32"/>
        <v>3.5717895083935414E-3</v>
      </c>
      <c r="C303" s="10">
        <f t="shared" si="36"/>
        <v>1.0035717895083935</v>
      </c>
      <c r="D303" s="5">
        <f t="shared" si="37"/>
        <v>4.0549217019334609</v>
      </c>
      <c r="E303" s="2">
        <f>D303/MAX($D$2:D303)</f>
        <v>1</v>
      </c>
      <c r="F303" s="5">
        <f t="shared" si="33"/>
        <v>0.60798247266640004</v>
      </c>
      <c r="G303" s="5">
        <f>INDEX(LINEST($F$2:$F$1177),1)+G302</f>
        <v>0.68123269782650231</v>
      </c>
      <c r="H303" s="5">
        <f t="shared" si="34"/>
        <v>4.7999056183434847</v>
      </c>
      <c r="I303" s="8">
        <f t="shared" si="35"/>
        <v>-0.15520803441696174</v>
      </c>
      <c r="K303" s="2">
        <v>1.5424999999999999E-2</v>
      </c>
      <c r="L303" s="2">
        <v>6.5499999999999998E-4</v>
      </c>
      <c r="M303" s="2">
        <v>1.1811024E-2</v>
      </c>
      <c r="N303" s="2">
        <f t="shared" si="38"/>
        <v>3.5717895083935414E-3</v>
      </c>
      <c r="O303" s="2">
        <f t="shared" si="39"/>
        <v>-1.1025798034791867E-2</v>
      </c>
    </row>
    <row r="304" spans="1:15" x14ac:dyDescent="0.2">
      <c r="A304" s="9">
        <v>18688</v>
      </c>
      <c r="B304" s="2">
        <f t="shared" si="32"/>
        <v>-2.4060430637308339E-2</v>
      </c>
      <c r="C304" s="10">
        <f t="shared" si="36"/>
        <v>0.97593956936269166</v>
      </c>
      <c r="D304" s="5">
        <f t="shared" si="37"/>
        <v>3.9573585395843747</v>
      </c>
      <c r="E304" s="2">
        <f>D304/MAX($D$2:D304)</f>
        <v>0.97593956936269166</v>
      </c>
      <c r="F304" s="5">
        <f t="shared" si="33"/>
        <v>0.59740539944697912</v>
      </c>
      <c r="G304" s="5">
        <f>INDEX(LINEST($F$2:$F$1177),1)+G303</f>
        <v>0.68362865656733152</v>
      </c>
      <c r="H304" s="5">
        <f t="shared" si="34"/>
        <v>4.8264593921666901</v>
      </c>
      <c r="I304" s="8">
        <f t="shared" si="35"/>
        <v>-0.18007006419506189</v>
      </c>
      <c r="K304" s="2">
        <v>-2.0263E-2</v>
      </c>
      <c r="L304" s="2">
        <v>-1.268E-2</v>
      </c>
      <c r="M304" s="2">
        <v>3.891051E-3</v>
      </c>
      <c r="N304" s="2">
        <f t="shared" si="38"/>
        <v>-2.4060430637308339E-2</v>
      </c>
      <c r="O304" s="2">
        <f t="shared" si="39"/>
        <v>-1.6506822113309338E-2</v>
      </c>
    </row>
    <row r="305" spans="1:15" x14ac:dyDescent="0.2">
      <c r="A305" s="9">
        <v>18719</v>
      </c>
      <c r="B305" s="2">
        <f t="shared" si="32"/>
        <v>4.9684999999999979E-2</v>
      </c>
      <c r="C305" s="10">
        <f t="shared" si="36"/>
        <v>1.049685</v>
      </c>
      <c r="D305" s="5">
        <f t="shared" si="37"/>
        <v>4.153979898623624</v>
      </c>
      <c r="E305" s="2">
        <f>D305/MAX($D$2:D305)</f>
        <v>1</v>
      </c>
      <c r="F305" s="5">
        <f t="shared" si="33"/>
        <v>0.61846439062518499</v>
      </c>
      <c r="G305" s="5">
        <f>INDEX(LINEST($F$2:$F$1177),1)+G304</f>
        <v>0.68602461530816072</v>
      </c>
      <c r="H305" s="5">
        <f t="shared" si="34"/>
        <v>4.8531600653167404</v>
      </c>
      <c r="I305" s="8">
        <f t="shared" si="35"/>
        <v>-0.14406699084372454</v>
      </c>
      <c r="K305" s="2">
        <v>4.9685E-2</v>
      </c>
      <c r="L305" s="2">
        <v>5.7460000000000002E-3</v>
      </c>
      <c r="M305" s="2">
        <v>0</v>
      </c>
      <c r="N305" s="2">
        <f t="shared" si="38"/>
        <v>4.9684999999999979E-2</v>
      </c>
      <c r="O305" s="2">
        <f t="shared" si="39"/>
        <v>5.7460000000000289E-3</v>
      </c>
    </row>
    <row r="306" spans="1:15" x14ac:dyDescent="0.2">
      <c r="A306" s="9">
        <v>18749</v>
      </c>
      <c r="B306" s="2">
        <f t="shared" si="32"/>
        <v>-2.6221335914855537E-2</v>
      </c>
      <c r="C306" s="10">
        <f t="shared" si="36"/>
        <v>0.97377866408514446</v>
      </c>
      <c r="D306" s="5">
        <f t="shared" si="37"/>
        <v>4.0450569963182561</v>
      </c>
      <c r="E306" s="2">
        <f>D306/MAX($D$2:D306)</f>
        <v>0.97377866408514435</v>
      </c>
      <c r="F306" s="5">
        <f t="shared" si="33"/>
        <v>0.60692464535796131</v>
      </c>
      <c r="G306" s="5">
        <f>INDEX(LINEST($F$2:$F$1177),1)+G305</f>
        <v>0.68842057404898993</v>
      </c>
      <c r="H306" s="5">
        <f t="shared" si="34"/>
        <v>4.8800084504620118</v>
      </c>
      <c r="I306" s="8">
        <f t="shared" si="35"/>
        <v>-0.17109631317640595</v>
      </c>
      <c r="K306" s="2">
        <v>-2.2447000000000002E-2</v>
      </c>
      <c r="L306" s="2">
        <v>-4.0400000000000002E-3</v>
      </c>
      <c r="M306" s="2">
        <v>3.8759689999999999E-3</v>
      </c>
      <c r="N306" s="2">
        <f t="shared" si="38"/>
        <v>-2.6221335914855537E-2</v>
      </c>
      <c r="O306" s="2">
        <f t="shared" si="39"/>
        <v>-7.885405413066704E-3</v>
      </c>
    </row>
    <row r="307" spans="1:15" x14ac:dyDescent="0.2">
      <c r="A307" s="9">
        <v>18780</v>
      </c>
      <c r="B307" s="2">
        <f t="shared" si="32"/>
        <v>-2.4793999999999983E-2</v>
      </c>
      <c r="C307" s="10">
        <f t="shared" si="36"/>
        <v>0.97520600000000002</v>
      </c>
      <c r="D307" s="5">
        <f t="shared" si="37"/>
        <v>3.9447638531515414</v>
      </c>
      <c r="E307" s="2">
        <f>D307/MAX($D$2:D307)</f>
        <v>0.94963479588781741</v>
      </c>
      <c r="F307" s="5">
        <f t="shared" si="33"/>
        <v>0.59602100999338459</v>
      </c>
      <c r="G307" s="5">
        <f>INDEX(LINEST($F$2:$F$1177),1)+G306</f>
        <v>0.69081653278981914</v>
      </c>
      <c r="H307" s="5">
        <f t="shared" si="34"/>
        <v>4.9070053647666763</v>
      </c>
      <c r="I307" s="8">
        <f t="shared" si="35"/>
        <v>-0.19609546761946295</v>
      </c>
      <c r="K307" s="2">
        <v>-2.4794E-2</v>
      </c>
      <c r="L307" s="2">
        <v>4.9909999999999998E-3</v>
      </c>
      <c r="M307" s="2">
        <v>0</v>
      </c>
      <c r="N307" s="2">
        <f t="shared" si="38"/>
        <v>-2.4793999999999983E-2</v>
      </c>
      <c r="O307" s="2">
        <f t="shared" si="39"/>
        <v>4.9909999999999677E-3</v>
      </c>
    </row>
    <row r="308" spans="1:15" x14ac:dyDescent="0.2">
      <c r="A308" s="9">
        <v>18810</v>
      </c>
      <c r="B308" s="2">
        <f t="shared" si="32"/>
        <v>7.0470000000000033E-2</v>
      </c>
      <c r="C308" s="10">
        <f t="shared" si="36"/>
        <v>1.07047</v>
      </c>
      <c r="D308" s="5">
        <f t="shared" si="37"/>
        <v>4.2227513618831303</v>
      </c>
      <c r="E308" s="2">
        <f>D308/MAX($D$2:D308)</f>
        <v>1</v>
      </c>
      <c r="F308" s="5">
        <f t="shared" si="33"/>
        <v>0.62559551065978525</v>
      </c>
      <c r="G308" s="5">
        <f>INDEX(LINEST($F$2:$F$1177),1)+G307</f>
        <v>0.69321249153064834</v>
      </c>
      <c r="H308" s="5">
        <f t="shared" si="34"/>
        <v>4.9341516299155819</v>
      </c>
      <c r="I308" s="8">
        <f t="shared" si="35"/>
        <v>-0.14417884195517172</v>
      </c>
      <c r="K308" s="2">
        <v>7.0470000000000005E-2</v>
      </c>
      <c r="L308" s="2">
        <v>5.7739999999999996E-3</v>
      </c>
      <c r="M308" s="2">
        <v>0</v>
      </c>
      <c r="N308" s="2">
        <f t="shared" si="38"/>
        <v>7.0470000000000033E-2</v>
      </c>
      <c r="O308" s="2">
        <f t="shared" si="39"/>
        <v>5.7739999999999458E-3</v>
      </c>
    </row>
    <row r="309" spans="1:15" x14ac:dyDescent="0.2">
      <c r="A309" s="9">
        <v>18841</v>
      </c>
      <c r="B309" s="2">
        <f t="shared" si="32"/>
        <v>4.4259999999999966E-2</v>
      </c>
      <c r="C309" s="10">
        <f t="shared" si="36"/>
        <v>1.04426</v>
      </c>
      <c r="D309" s="5">
        <f t="shared" si="37"/>
        <v>4.4096503371600777</v>
      </c>
      <c r="E309" s="2">
        <f>D309/MAX($D$2:D309)</f>
        <v>1</v>
      </c>
      <c r="F309" s="5">
        <f t="shared" si="33"/>
        <v>0.64440415348995295</v>
      </c>
      <c r="G309" s="5">
        <f>INDEX(LINEST($F$2:$F$1177),1)+G308</f>
        <v>0.69560845027147755</v>
      </c>
      <c r="H309" s="5">
        <f t="shared" si="34"/>
        <v>4.96144807213925</v>
      </c>
      <c r="I309" s="8">
        <f t="shared" si="35"/>
        <v>-0.11121707351484</v>
      </c>
      <c r="K309" s="2">
        <v>4.4260000000000001E-2</v>
      </c>
      <c r="L309" s="2">
        <v>3.555E-3</v>
      </c>
      <c r="M309" s="2">
        <v>0</v>
      </c>
      <c r="N309" s="2">
        <f t="shared" si="38"/>
        <v>4.4259999999999966E-2</v>
      </c>
      <c r="O309" s="2">
        <f t="shared" si="39"/>
        <v>3.5549999999999748E-3</v>
      </c>
    </row>
    <row r="310" spans="1:15" x14ac:dyDescent="0.2">
      <c r="A310" s="9">
        <v>18872</v>
      </c>
      <c r="B310" s="2">
        <f t="shared" si="32"/>
        <v>8.3653229095692616E-4</v>
      </c>
      <c r="C310" s="10">
        <f t="shared" si="36"/>
        <v>1.0008365322909569</v>
      </c>
      <c r="D310" s="5">
        <f t="shared" si="37"/>
        <v>4.4133391520589411</v>
      </c>
      <c r="E310" s="2">
        <f>D310/MAX($D$2:D310)</f>
        <v>1</v>
      </c>
      <c r="F310" s="5">
        <f t="shared" si="33"/>
        <v>0.64476730297588214</v>
      </c>
      <c r="G310" s="5">
        <f>INDEX(LINEST($F$2:$F$1177),1)+G309</f>
        <v>0.69800440901230676</v>
      </c>
      <c r="H310" s="5">
        <f t="shared" si="34"/>
        <v>4.9888955222390354</v>
      </c>
      <c r="I310" s="8">
        <f t="shared" si="35"/>
        <v>-0.11536749318850892</v>
      </c>
      <c r="K310" s="2">
        <v>8.5649999999999997E-3</v>
      </c>
      <c r="L310" s="2">
        <v>-5.6899999999999997E-3</v>
      </c>
      <c r="M310" s="2">
        <v>7.7220079999999998E-3</v>
      </c>
      <c r="N310" s="2">
        <f t="shared" si="38"/>
        <v>8.3653229095692616E-4</v>
      </c>
      <c r="O310" s="2">
        <f t="shared" si="39"/>
        <v>-1.3309233988665681E-2</v>
      </c>
    </row>
    <row r="311" spans="1:15" x14ac:dyDescent="0.2">
      <c r="A311" s="9">
        <v>18902</v>
      </c>
      <c r="B311" s="2">
        <f t="shared" si="32"/>
        <v>-2.647498128017356E-2</v>
      </c>
      <c r="C311" s="10">
        <f t="shared" si="36"/>
        <v>0.97352501871982644</v>
      </c>
      <c r="D311" s="5">
        <f t="shared" si="37"/>
        <v>4.2964960806251238</v>
      </c>
      <c r="E311" s="2">
        <f>D311/MAX($D$2:D311)</f>
        <v>0.97352501871982644</v>
      </c>
      <c r="F311" s="5">
        <f t="shared" si="33"/>
        <v>0.63311441995401485</v>
      </c>
      <c r="G311" s="5">
        <f>INDEX(LINEST($F$2:$F$1177),1)+G310</f>
        <v>0.70040036775313597</v>
      </c>
      <c r="H311" s="5">
        <f t="shared" si="34"/>
        <v>5.0164948156124041</v>
      </c>
      <c r="I311" s="8">
        <f t="shared" si="35"/>
        <v>-0.14352625916137507</v>
      </c>
      <c r="K311" s="2">
        <v>-2.2745000000000001E-2</v>
      </c>
      <c r="L311" s="2">
        <v>1.614E-3</v>
      </c>
      <c r="M311" s="2">
        <v>3.8314180000000001E-3</v>
      </c>
      <c r="N311" s="2">
        <f t="shared" si="38"/>
        <v>-2.647498128017356E-2</v>
      </c>
      <c r="O311" s="2">
        <f t="shared" si="39"/>
        <v>-2.2089545716929004E-3</v>
      </c>
    </row>
    <row r="312" spans="1:15" x14ac:dyDescent="0.2">
      <c r="A312" s="9">
        <v>18933</v>
      </c>
      <c r="B312" s="2">
        <f t="shared" si="32"/>
        <v>-1.6599168784356966E-3</v>
      </c>
      <c r="C312" s="10">
        <f t="shared" si="36"/>
        <v>0.9983400831215643</v>
      </c>
      <c r="D312" s="5">
        <f t="shared" si="37"/>
        <v>4.289364254262761</v>
      </c>
      <c r="E312" s="2">
        <f>D312/MAX($D$2:D312)</f>
        <v>0.97190904810967393</v>
      </c>
      <c r="F312" s="5">
        <f t="shared" si="33"/>
        <v>0.63239292823935511</v>
      </c>
      <c r="G312" s="5">
        <f>INDEX(LINEST($F$2:$F$1177),1)+G311</f>
        <v>0.70279632649396517</v>
      </c>
      <c r="H312" s="5">
        <f t="shared" si="34"/>
        <v>5.0442467922783587</v>
      </c>
      <c r="I312" s="8">
        <f t="shared" si="35"/>
        <v>-0.14965218180267437</v>
      </c>
      <c r="K312" s="2">
        <v>5.9610000000000002E-3</v>
      </c>
      <c r="L312" s="2">
        <v>3.2490000000000002E-3</v>
      </c>
      <c r="M312" s="2">
        <v>7.6335880000000002E-3</v>
      </c>
      <c r="N312" s="2">
        <f t="shared" si="38"/>
        <v>-1.6599168784356966E-3</v>
      </c>
      <c r="O312" s="2">
        <f t="shared" si="39"/>
        <v>-4.3513714233194278E-3</v>
      </c>
    </row>
    <row r="313" spans="1:15" x14ac:dyDescent="0.2">
      <c r="A313" s="9">
        <v>18963</v>
      </c>
      <c r="B313" s="2">
        <f t="shared" si="32"/>
        <v>3.0095124310621335E-2</v>
      </c>
      <c r="C313" s="10">
        <f t="shared" si="36"/>
        <v>1.0300951243106213</v>
      </c>
      <c r="D313" s="5">
        <f t="shared" si="37"/>
        <v>4.4184532047083342</v>
      </c>
      <c r="E313" s="2">
        <f>D313/MAX($D$2:D313)</f>
        <v>1</v>
      </c>
      <c r="F313" s="5">
        <f t="shared" si="33"/>
        <v>0.64527025979468144</v>
      </c>
      <c r="G313" s="5">
        <f>INDEX(LINEST($F$2:$F$1177),1)+G312</f>
        <v>0.70519228523479438</v>
      </c>
      <c r="H313" s="5">
        <f t="shared" si="34"/>
        <v>5.0721522969030133</v>
      </c>
      <c r="I313" s="8">
        <f t="shared" si="35"/>
        <v>-0.12888002053759673</v>
      </c>
      <c r="K313" s="2">
        <v>3.3996999999999999E-2</v>
      </c>
      <c r="L313" s="2">
        <v>-1.58E-3</v>
      </c>
      <c r="M313" s="2">
        <v>3.7878790000000001E-3</v>
      </c>
      <c r="N313" s="2">
        <f t="shared" si="38"/>
        <v>3.0095124310621335E-2</v>
      </c>
      <c r="O313" s="2">
        <f t="shared" si="39"/>
        <v>-5.3476228517002067E-3</v>
      </c>
    </row>
    <row r="314" spans="1:15" x14ac:dyDescent="0.2">
      <c r="A314" s="9">
        <v>18994</v>
      </c>
      <c r="B314" s="2">
        <f t="shared" si="32"/>
        <v>1.6019999999999923E-2</v>
      </c>
      <c r="C314" s="10">
        <f t="shared" si="36"/>
        <v>1.0160199999999999</v>
      </c>
      <c r="D314" s="5">
        <f t="shared" si="37"/>
        <v>4.4892368250477617</v>
      </c>
      <c r="E314" s="2">
        <f>D314/MAX($D$2:D314)</f>
        <v>1</v>
      </c>
      <c r="F314" s="5">
        <f t="shared" si="33"/>
        <v>0.65217251676241272</v>
      </c>
      <c r="G314" s="5">
        <f>INDEX(LINEST($F$2:$F$1177),1)+G313</f>
        <v>0.70758824397562359</v>
      </c>
      <c r="H314" s="5">
        <f t="shared" si="34"/>
        <v>5.100212178825295</v>
      </c>
      <c r="I314" s="8">
        <f t="shared" si="35"/>
        <v>-0.11979410509902666</v>
      </c>
      <c r="K314" s="2">
        <v>1.602E-2</v>
      </c>
      <c r="L314" s="2">
        <v>3.771E-3</v>
      </c>
      <c r="M314" s="2">
        <v>0</v>
      </c>
      <c r="N314" s="2">
        <f t="shared" si="38"/>
        <v>1.6019999999999923E-2</v>
      </c>
      <c r="O314" s="2">
        <f t="shared" si="39"/>
        <v>3.7709999999999688E-3</v>
      </c>
    </row>
    <row r="315" spans="1:15" x14ac:dyDescent="0.2">
      <c r="A315" s="9">
        <v>19025</v>
      </c>
      <c r="B315" s="2">
        <f t="shared" si="32"/>
        <v>-1.7449524528032168E-2</v>
      </c>
      <c r="C315" s="10">
        <f t="shared" si="36"/>
        <v>0.98255047547196783</v>
      </c>
      <c r="D315" s="5">
        <f t="shared" si="37"/>
        <v>4.4109017769569459</v>
      </c>
      <c r="E315" s="2">
        <f>D315/MAX($D$2:D315)</f>
        <v>0.98255047547196794</v>
      </c>
      <c r="F315" s="5">
        <f t="shared" si="33"/>
        <v>0.64452738690999956</v>
      </c>
      <c r="G315" s="5">
        <f>INDEX(LINEST($F$2:$F$1177),1)+G314</f>
        <v>0.70998420271645279</v>
      </c>
      <c r="H315" s="5">
        <f t="shared" si="34"/>
        <v>5.1284272920827982</v>
      </c>
      <c r="I315" s="8">
        <f t="shared" si="35"/>
        <v>-0.13991141421339037</v>
      </c>
      <c r="K315" s="2">
        <v>-2.4865000000000002E-2</v>
      </c>
      <c r="L315" s="2">
        <v>-2.0200000000000001E-3</v>
      </c>
      <c r="M315" s="2">
        <v>-7.5471699999999997E-3</v>
      </c>
      <c r="N315" s="2">
        <f t="shared" si="38"/>
        <v>-1.7449524528032168E-2</v>
      </c>
      <c r="O315" s="2">
        <f t="shared" si="39"/>
        <v>5.5692017120854143E-3</v>
      </c>
    </row>
    <row r="316" spans="1:15" x14ac:dyDescent="0.2">
      <c r="A316" s="9">
        <v>19054</v>
      </c>
      <c r="B316" s="2">
        <f t="shared" si="32"/>
        <v>4.5611999999999986E-2</v>
      </c>
      <c r="C316" s="10">
        <f t="shared" si="36"/>
        <v>1.045612</v>
      </c>
      <c r="D316" s="5">
        <f t="shared" si="37"/>
        <v>4.6120918288075057</v>
      </c>
      <c r="E316" s="2">
        <f>D316/MAX($D$2:D316)</f>
        <v>1</v>
      </c>
      <c r="F316" s="5">
        <f t="shared" si="33"/>
        <v>0.66389794570578264</v>
      </c>
      <c r="G316" s="5">
        <f>INDEX(LINEST($F$2:$F$1177),1)+G315</f>
        <v>0.712380161457282</v>
      </c>
      <c r="H316" s="5">
        <f t="shared" si="34"/>
        <v>5.1567984954377746</v>
      </c>
      <c r="I316" s="8">
        <f t="shared" si="35"/>
        <v>-0.10562884454612131</v>
      </c>
      <c r="K316" s="2">
        <v>4.5612E-2</v>
      </c>
      <c r="L316" s="2">
        <v>6.6569999999999997E-3</v>
      </c>
      <c r="M316" s="2">
        <v>0</v>
      </c>
      <c r="N316" s="2">
        <f t="shared" si="38"/>
        <v>4.5611999999999986E-2</v>
      </c>
      <c r="O316" s="2">
        <f t="shared" si="39"/>
        <v>6.656999999999913E-3</v>
      </c>
    </row>
    <row r="317" spans="1:15" x14ac:dyDescent="0.2">
      <c r="A317" s="9">
        <v>19085</v>
      </c>
      <c r="B317" s="2">
        <f t="shared" si="32"/>
        <v>-5.1924848136502777E-2</v>
      </c>
      <c r="C317" s="10">
        <f t="shared" si="36"/>
        <v>0.94807515186349722</v>
      </c>
      <c r="D317" s="5">
        <f t="shared" si="37"/>
        <v>4.3726096610050709</v>
      </c>
      <c r="E317" s="2">
        <f>D317/MAX($D$2:D317)</f>
        <v>0.94807515186349733</v>
      </c>
      <c r="F317" s="5">
        <f t="shared" si="33"/>
        <v>0.64074070999112109</v>
      </c>
      <c r="G317" s="5">
        <f>INDEX(LINEST($F$2:$F$1177),1)+G316</f>
        <v>0.71477612019811121</v>
      </c>
      <c r="H317" s="5">
        <f t="shared" si="34"/>
        <v>5.1853266524032779</v>
      </c>
      <c r="I317" s="8">
        <f t="shared" si="35"/>
        <v>-0.15673400074449151</v>
      </c>
      <c r="K317" s="2">
        <v>-4.8320000000000002E-2</v>
      </c>
      <c r="L317" s="2">
        <v>5.3860000000000002E-3</v>
      </c>
      <c r="M317" s="2">
        <v>3.8022809999999998E-3</v>
      </c>
      <c r="N317" s="2">
        <f t="shared" si="38"/>
        <v>-5.1924848136502777E-2</v>
      </c>
      <c r="O317" s="2">
        <f t="shared" si="39"/>
        <v>1.5777200649735867E-3</v>
      </c>
    </row>
    <row r="318" spans="1:15" x14ac:dyDescent="0.2">
      <c r="A318" s="9">
        <v>19115</v>
      </c>
      <c r="B318" s="2">
        <f t="shared" si="32"/>
        <v>3.3252999999999977E-2</v>
      </c>
      <c r="C318" s="10">
        <f t="shared" si="36"/>
        <v>1.033253</v>
      </c>
      <c r="D318" s="5">
        <f t="shared" si="37"/>
        <v>4.5180120500624721</v>
      </c>
      <c r="E318" s="2">
        <f>D318/MAX($D$2:D318)</f>
        <v>0.97960149488841408</v>
      </c>
      <c r="F318" s="5">
        <f t="shared" si="33"/>
        <v>0.65494738489967386</v>
      </c>
      <c r="G318" s="5">
        <f>INDEX(LINEST($F$2:$F$1177),1)+G317</f>
        <v>0.71717207893894042</v>
      </c>
      <c r="H318" s="5">
        <f t="shared" si="34"/>
        <v>5.2140126312694361</v>
      </c>
      <c r="I318" s="8">
        <f t="shared" si="35"/>
        <v>-0.13348655448836366</v>
      </c>
      <c r="K318" s="2">
        <v>3.3252999999999998E-2</v>
      </c>
      <c r="L318" s="2">
        <v>1.928E-3</v>
      </c>
      <c r="M318" s="2">
        <v>0</v>
      </c>
      <c r="N318" s="2">
        <f t="shared" si="38"/>
        <v>3.3252999999999977E-2</v>
      </c>
      <c r="O318" s="2">
        <f t="shared" si="39"/>
        <v>1.9279999999999298E-3</v>
      </c>
    </row>
    <row r="319" spans="1:15" x14ac:dyDescent="0.2">
      <c r="A319" s="9">
        <v>19146</v>
      </c>
      <c r="B319" s="2">
        <f t="shared" si="32"/>
        <v>3.530339600763388E-2</v>
      </c>
      <c r="C319" s="10">
        <f t="shared" si="36"/>
        <v>1.0353033960076339</v>
      </c>
      <c r="D319" s="5">
        <f t="shared" si="37"/>
        <v>4.6775132186330897</v>
      </c>
      <c r="E319" s="2">
        <f>D319/MAX($D$2:D319)</f>
        <v>1</v>
      </c>
      <c r="F319" s="5">
        <f t="shared" si="33"/>
        <v>0.67001502348819875</v>
      </c>
      <c r="G319" s="5">
        <f>INDEX(LINEST($F$2:$F$1177),1)+G318</f>
        <v>0.71956803767976962</v>
      </c>
      <c r="H319" s="5">
        <f t="shared" si="34"/>
        <v>5.2428573051298875</v>
      </c>
      <c r="I319" s="8">
        <f t="shared" si="35"/>
        <v>-0.10783129381446932</v>
      </c>
      <c r="K319" s="2">
        <v>3.9225000000000003E-2</v>
      </c>
      <c r="L319" s="2">
        <v>-3.5200000000000001E-3</v>
      </c>
      <c r="M319" s="2">
        <v>3.7878790000000001E-3</v>
      </c>
      <c r="N319" s="2">
        <f t="shared" si="38"/>
        <v>3.530339600763388E-2</v>
      </c>
      <c r="O319" s="2">
        <f t="shared" si="39"/>
        <v>-7.28030209657482E-3</v>
      </c>
    </row>
    <row r="320" spans="1:15" x14ac:dyDescent="0.2">
      <c r="A320" s="9">
        <v>19176</v>
      </c>
      <c r="B320" s="2">
        <f t="shared" si="32"/>
        <v>2.9783518721013813E-3</v>
      </c>
      <c r="C320" s="10">
        <f t="shared" si="36"/>
        <v>1.0029783518721014</v>
      </c>
      <c r="D320" s="5">
        <f t="shared" si="37"/>
        <v>4.6914444988845849</v>
      </c>
      <c r="E320" s="2">
        <f>D320/MAX($D$2:D320)</f>
        <v>1</v>
      </c>
      <c r="F320" s="5">
        <f t="shared" si="33"/>
        <v>0.67130658286559486</v>
      </c>
      <c r="G320" s="5">
        <f>INDEX(LINEST($F$2:$F$1177),1)+G319</f>
        <v>0.72196399642059883</v>
      </c>
      <c r="H320" s="5">
        <f t="shared" si="34"/>
        <v>5.2718615519083487</v>
      </c>
      <c r="I320" s="8">
        <f t="shared" si="35"/>
        <v>-0.11009717294523036</v>
      </c>
      <c r="K320" s="2">
        <v>1.0548E-2</v>
      </c>
      <c r="L320" s="2">
        <v>-3.4399999999999999E-3</v>
      </c>
      <c r="M320" s="2">
        <v>7.5471699999999997E-3</v>
      </c>
      <c r="N320" s="2">
        <f t="shared" si="38"/>
        <v>2.9783518721013813E-3</v>
      </c>
      <c r="O320" s="2">
        <f t="shared" si="39"/>
        <v>-1.0904869099081504E-2</v>
      </c>
    </row>
    <row r="321" spans="1:15" x14ac:dyDescent="0.2">
      <c r="A321" s="9">
        <v>19207</v>
      </c>
      <c r="B321" s="2">
        <f t="shared" si="32"/>
        <v>-6.1489999999999601E-3</v>
      </c>
      <c r="C321" s="10">
        <f t="shared" si="36"/>
        <v>0.99385100000000004</v>
      </c>
      <c r="D321" s="5">
        <f t="shared" si="37"/>
        <v>4.662596806660944</v>
      </c>
      <c r="E321" s="2">
        <f>D321/MAX($D$2:D321)</f>
        <v>0.99385100000000004</v>
      </c>
      <c r="F321" s="5">
        <f t="shared" si="33"/>
        <v>0.66862786190247137</v>
      </c>
      <c r="G321" s="5">
        <f>INDEX(LINEST($F$2:$F$1177),1)+G320</f>
        <v>0.72435995516142804</v>
      </c>
      <c r="H321" s="5">
        <f t="shared" si="34"/>
        <v>5.3010262543853397</v>
      </c>
      <c r="I321" s="8">
        <f t="shared" si="35"/>
        <v>-0.12043506617162048</v>
      </c>
      <c r="K321" s="2">
        <v>-6.149E-3</v>
      </c>
      <c r="L321" s="2">
        <v>-2.3600000000000001E-3</v>
      </c>
      <c r="M321" s="2">
        <v>0</v>
      </c>
      <c r="N321" s="2">
        <f t="shared" si="38"/>
        <v>-6.1489999999999601E-3</v>
      </c>
      <c r="O321" s="2">
        <f t="shared" si="39"/>
        <v>-2.3600000000000287E-3</v>
      </c>
    </row>
    <row r="322" spans="1:15" x14ac:dyDescent="0.2">
      <c r="A322" s="9">
        <v>19238</v>
      </c>
      <c r="B322" s="2">
        <f t="shared" ref="B322:B385" si="40">IF($B$1=$K$1,K322,IF($B$1=$L$1,L322,IF($B$1=$M$1,M322,IF($B$1=$N$1,N322,IF($B$1=$O$1,O322,)))))</f>
        <v>-1.860700000000004E-2</v>
      </c>
      <c r="C322" s="10">
        <f t="shared" si="36"/>
        <v>0.98139299999999996</v>
      </c>
      <c r="D322" s="5">
        <f t="shared" si="37"/>
        <v>4.5758398678794032</v>
      </c>
      <c r="E322" s="2">
        <f>D322/MAX($D$2:D322)</f>
        <v>0.97535841444299998</v>
      </c>
      <c r="F322" s="5">
        <f t="shared" ref="F322:F385" si="41">LOG(D322)</f>
        <v>0.660470817858133</v>
      </c>
      <c r="G322" s="5">
        <f>INDEX(LINEST($F$2:$F$1177),1)+G321</f>
        <v>0.72675591390225724</v>
      </c>
      <c r="H322" s="5">
        <f t="shared" ref="H322:H385" si="42">10^G322</f>
        <v>5.3303523002250506</v>
      </c>
      <c r="I322" s="8">
        <f t="shared" ref="I322:I385" si="43">D322/H322-1</f>
        <v>-0.14155019965824611</v>
      </c>
      <c r="K322" s="2">
        <v>-1.8606999999999999E-2</v>
      </c>
      <c r="L322" s="2">
        <v>1.8519999999999999E-3</v>
      </c>
      <c r="M322" s="2">
        <v>0</v>
      </c>
      <c r="N322" s="2">
        <f t="shared" si="38"/>
        <v>-1.860700000000004E-2</v>
      </c>
      <c r="O322" s="2">
        <f t="shared" si="39"/>
        <v>1.8519999999999648E-3</v>
      </c>
    </row>
    <row r="323" spans="1:15" x14ac:dyDescent="0.2">
      <c r="A323" s="9">
        <v>19268</v>
      </c>
      <c r="B323" s="2">
        <f t="shared" si="40"/>
        <v>-5.3670000000000107E-3</v>
      </c>
      <c r="C323" s="10">
        <f t="shared" ref="C323:C386" si="44">B323+1</f>
        <v>0.99463299999999999</v>
      </c>
      <c r="D323" s="5">
        <f t="shared" ref="D323:D386" si="45">(1+B323)*D322</f>
        <v>4.5512813353084942</v>
      </c>
      <c r="E323" s="2">
        <f>D323/MAX($D$2:D323)</f>
        <v>0.97012366583268428</v>
      </c>
      <c r="F323" s="5">
        <f t="shared" si="41"/>
        <v>0.65813368204465772</v>
      </c>
      <c r="G323" s="5">
        <f>INDEX(LINEST($F$2:$F$1177),1)+G322</f>
        <v>0.72915187264308645</v>
      </c>
      <c r="H323" s="5">
        <f t="shared" si="42"/>
        <v>5.359840582002354</v>
      </c>
      <c r="I323" s="8">
        <f t="shared" si="43"/>
        <v>-0.15085509248332807</v>
      </c>
      <c r="K323" s="2">
        <v>-5.3670000000000002E-3</v>
      </c>
      <c r="L323" s="2">
        <v>6.6470000000000001E-3</v>
      </c>
      <c r="M323" s="2">
        <v>0</v>
      </c>
      <c r="N323" s="2">
        <f t="shared" ref="N323:N386" si="46">(1+K323)/(1+M323)-1</f>
        <v>-5.3670000000000107E-3</v>
      </c>
      <c r="O323" s="2">
        <f t="shared" ref="O323:O386" si="47">(1+L323)/(1+M323)-1</f>
        <v>6.6470000000000695E-3</v>
      </c>
    </row>
    <row r="324" spans="1:15" x14ac:dyDescent="0.2">
      <c r="A324" s="9">
        <v>19299</v>
      </c>
      <c r="B324" s="2">
        <f t="shared" si="40"/>
        <v>5.9631999999999907E-2</v>
      </c>
      <c r="C324" s="10">
        <f t="shared" si="44"/>
        <v>1.0596319999999999</v>
      </c>
      <c r="D324" s="5">
        <f t="shared" si="45"/>
        <v>4.8226833438956103</v>
      </c>
      <c r="E324" s="2">
        <f>D324/MAX($D$2:D324)</f>
        <v>1</v>
      </c>
      <c r="F324" s="5">
        <f t="shared" si="41"/>
        <v>0.68328874719794996</v>
      </c>
      <c r="G324" s="5">
        <f>INDEX(LINEST($F$2:$F$1177),1)+G323</f>
        <v>0.73154783138391566</v>
      </c>
      <c r="H324" s="5">
        <f t="shared" si="42"/>
        <v>5.3894919972299835</v>
      </c>
      <c r="I324" s="8">
        <f t="shared" si="43"/>
        <v>-0.10516921699219406</v>
      </c>
      <c r="K324" s="2">
        <v>5.9631999999999998E-2</v>
      </c>
      <c r="L324" s="2">
        <v>-5.5999999999999995E-4</v>
      </c>
      <c r="M324" s="2">
        <v>0</v>
      </c>
      <c r="N324" s="2">
        <f t="shared" si="46"/>
        <v>5.9631999999999907E-2</v>
      </c>
      <c r="O324" s="2">
        <f t="shared" si="47"/>
        <v>-5.6000000000000494E-4</v>
      </c>
    </row>
    <row r="325" spans="1:15" x14ac:dyDescent="0.2">
      <c r="A325" s="9">
        <v>19329</v>
      </c>
      <c r="B325" s="2">
        <f t="shared" si="40"/>
        <v>3.1317999999999957E-2</v>
      </c>
      <c r="C325" s="10">
        <f t="shared" si="44"/>
        <v>1.031318</v>
      </c>
      <c r="D325" s="5">
        <f t="shared" si="45"/>
        <v>4.9737201408597329</v>
      </c>
      <c r="E325" s="2">
        <f>D325/MAX($D$2:D325)</f>
        <v>1</v>
      </c>
      <c r="F325" s="5">
        <f t="shared" si="41"/>
        <v>0.69668134492674383</v>
      </c>
      <c r="G325" s="5">
        <f>INDEX(LINEST($F$2:$F$1177),1)+G324</f>
        <v>0.73394379012474487</v>
      </c>
      <c r="H325" s="5">
        <f t="shared" si="42"/>
        <v>5.419307448385835</v>
      </c>
      <c r="I325" s="8">
        <f t="shared" si="43"/>
        <v>-8.2222186463848268E-2</v>
      </c>
      <c r="K325" s="2">
        <v>3.1317999999999999E-2</v>
      </c>
      <c r="L325" s="2">
        <v>1.9469999999999999E-3</v>
      </c>
      <c r="M325" s="2">
        <v>0</v>
      </c>
      <c r="N325" s="2">
        <f t="shared" si="46"/>
        <v>3.1317999999999957E-2</v>
      </c>
      <c r="O325" s="2">
        <f t="shared" si="47"/>
        <v>1.946999999999921E-3</v>
      </c>
    </row>
    <row r="326" spans="1:15" x14ac:dyDescent="0.2">
      <c r="A326" s="9">
        <v>19360</v>
      </c>
      <c r="B326" s="2">
        <f t="shared" si="40"/>
        <v>2.309969570612358E-3</v>
      </c>
      <c r="C326" s="10">
        <f t="shared" si="44"/>
        <v>1.0023099695706124</v>
      </c>
      <c r="D326" s="5">
        <f t="shared" si="45"/>
        <v>4.9852092830378609</v>
      </c>
      <c r="E326" s="2">
        <f>D326/MAX($D$2:D326)</f>
        <v>1</v>
      </c>
      <c r="F326" s="5">
        <f t="shared" si="41"/>
        <v>0.6976833950570317</v>
      </c>
      <c r="G326" s="5">
        <f>INDEX(LINEST($F$2:$F$1177),1)+G325</f>
        <v>0.73633974886557407</v>
      </c>
      <c r="H326" s="5">
        <f t="shared" si="42"/>
        <v>5.4492878429404508</v>
      </c>
      <c r="I326" s="8">
        <f t="shared" si="43"/>
        <v>-8.5163157696615976E-2</v>
      </c>
      <c r="K326" s="2">
        <v>-1.444E-3</v>
      </c>
      <c r="L326" s="2">
        <v>-2.3000000000000001E-4</v>
      </c>
      <c r="M326" s="2">
        <v>-3.7453180000000001E-3</v>
      </c>
      <c r="N326" s="2">
        <f t="shared" si="46"/>
        <v>2.309969570612358E-3</v>
      </c>
      <c r="O326" s="2">
        <f t="shared" si="47"/>
        <v>3.5285334799561863E-3</v>
      </c>
    </row>
    <row r="327" spans="1:15" x14ac:dyDescent="0.2">
      <c r="A327" s="9">
        <v>19391</v>
      </c>
      <c r="B327" s="2">
        <f t="shared" si="40"/>
        <v>2.4837353497062509E-3</v>
      </c>
      <c r="C327" s="10">
        <f t="shared" si="44"/>
        <v>1.0024837353497063</v>
      </c>
      <c r="D327" s="5">
        <f t="shared" si="45"/>
        <v>4.9975912235598257</v>
      </c>
      <c r="E327" s="2">
        <f>D327/MAX($D$2:D327)</f>
        <v>1</v>
      </c>
      <c r="F327" s="5">
        <f t="shared" si="41"/>
        <v>0.69876073025930252</v>
      </c>
      <c r="G327" s="5">
        <f>INDEX(LINEST($F$2:$F$1177),1)+G326</f>
        <v>0.73873570760640328</v>
      </c>
      <c r="H327" s="5">
        <f t="shared" si="42"/>
        <v>5.4794340933846248</v>
      </c>
      <c r="I327" s="8">
        <f t="shared" si="43"/>
        <v>-8.7936611995485636E-2</v>
      </c>
      <c r="K327" s="2">
        <v>-1.2849999999999999E-3</v>
      </c>
      <c r="L327" s="2">
        <v>2.6400000000000002E-4</v>
      </c>
      <c r="M327" s="2">
        <v>-3.7593980000000002E-3</v>
      </c>
      <c r="N327" s="2">
        <f t="shared" si="46"/>
        <v>2.4837353497062509E-3</v>
      </c>
      <c r="O327" s="2">
        <f t="shared" si="47"/>
        <v>4.0385806319507278E-3</v>
      </c>
    </row>
    <row r="328" spans="1:15" x14ac:dyDescent="0.2">
      <c r="A328" s="9">
        <v>19419</v>
      </c>
      <c r="B328" s="2">
        <f t="shared" si="40"/>
        <v>-1.6823101596163292E-2</v>
      </c>
      <c r="C328" s="10">
        <f t="shared" si="44"/>
        <v>0.98317689840383671</v>
      </c>
      <c r="D328" s="5">
        <f t="shared" si="45"/>
        <v>4.9135162386697848</v>
      </c>
      <c r="E328" s="2">
        <f>D328/MAX($D$2:D328)</f>
        <v>0.98317689840383671</v>
      </c>
      <c r="F328" s="5">
        <f t="shared" si="41"/>
        <v>0.69139239568936128</v>
      </c>
      <c r="G328" s="5">
        <f>INDEX(LINEST($F$2:$F$1177),1)+G327</f>
        <v>0.74113166634723249</v>
      </c>
      <c r="H328" s="5">
        <f t="shared" si="42"/>
        <v>5.5097471172571888</v>
      </c>
      <c r="I328" s="8">
        <f t="shared" si="43"/>
        <v>-0.10821383738646317</v>
      </c>
      <c r="K328" s="2">
        <v>-1.3113E-2</v>
      </c>
      <c r="L328" s="2">
        <v>-1.66E-3</v>
      </c>
      <c r="M328" s="2">
        <v>3.7735849999999999E-3</v>
      </c>
      <c r="N328" s="2">
        <f t="shared" si="46"/>
        <v>-1.6823101596163292E-2</v>
      </c>
      <c r="O328" s="2">
        <f t="shared" si="47"/>
        <v>-5.4131579882130687E-3</v>
      </c>
    </row>
    <row r="329" spans="1:15" x14ac:dyDescent="0.2">
      <c r="A329" s="9">
        <v>19450</v>
      </c>
      <c r="B329" s="2">
        <f t="shared" si="40"/>
        <v>-2.6540000000000008E-2</v>
      </c>
      <c r="C329" s="10">
        <f t="shared" si="44"/>
        <v>0.97345999999999999</v>
      </c>
      <c r="D329" s="5">
        <f t="shared" si="45"/>
        <v>4.783111517695489</v>
      </c>
      <c r="E329" s="2">
        <f>D329/MAX($D$2:D329)</f>
        <v>0.95708338352019895</v>
      </c>
      <c r="F329" s="5">
        <f t="shared" si="41"/>
        <v>0.67971050651595188</v>
      </c>
      <c r="G329" s="5">
        <f>INDEX(LINEST($F$2:$F$1177),1)+G328</f>
        <v>0.74352762508806169</v>
      </c>
      <c r="H329" s="5">
        <f t="shared" si="42"/>
        <v>5.5402278371729263</v>
      </c>
      <c r="I329" s="8">
        <f t="shared" si="43"/>
        <v>-0.1366579753990369</v>
      </c>
      <c r="K329" s="2">
        <v>-2.6540000000000001E-2</v>
      </c>
      <c r="L329" s="2">
        <v>-9.6100000000000005E-3</v>
      </c>
      <c r="M329" s="2">
        <v>0</v>
      </c>
      <c r="N329" s="2">
        <f t="shared" si="46"/>
        <v>-2.6540000000000008E-2</v>
      </c>
      <c r="O329" s="2">
        <f t="shared" si="47"/>
        <v>-9.6100000000000074E-3</v>
      </c>
    </row>
    <row r="330" spans="1:15" x14ac:dyDescent="0.2">
      <c r="A330" s="9">
        <v>19480</v>
      </c>
      <c r="B330" s="2">
        <f t="shared" si="40"/>
        <v>3.3231091102572385E-3</v>
      </c>
      <c r="C330" s="10">
        <f t="shared" si="44"/>
        <v>1.0033231091102572</v>
      </c>
      <c r="D330" s="5">
        <f t="shared" si="45"/>
        <v>4.7990063191553194</v>
      </c>
      <c r="E330" s="2">
        <f>D330/MAX($D$2:D330)</f>
        <v>0.96026387603125074</v>
      </c>
      <c r="F330" s="5">
        <f t="shared" si="41"/>
        <v>0.68115132179582594</v>
      </c>
      <c r="G330" s="5">
        <f>INDEX(LINEST($F$2:$F$1177),1)+G329</f>
        <v>0.7459235838288909</v>
      </c>
      <c r="H330" s="5">
        <f t="shared" si="42"/>
        <v>5.5708771808506654</v>
      </c>
      <c r="I330" s="8">
        <f t="shared" si="43"/>
        <v>-0.13855463630549514</v>
      </c>
      <c r="K330" s="2">
        <v>7.0949999999999997E-3</v>
      </c>
      <c r="L330" s="2">
        <v>-1.166E-2</v>
      </c>
      <c r="M330" s="2">
        <v>3.7593980000000002E-3</v>
      </c>
      <c r="N330" s="2">
        <f t="shared" si="46"/>
        <v>3.3231091102572385E-3</v>
      </c>
      <c r="O330" s="2">
        <f t="shared" si="47"/>
        <v>-1.5361647453287275E-2</v>
      </c>
    </row>
    <row r="331" spans="1:15" x14ac:dyDescent="0.2">
      <c r="A331" s="9">
        <v>19511</v>
      </c>
      <c r="B331" s="2">
        <f t="shared" si="40"/>
        <v>-2.1003652641695347E-2</v>
      </c>
      <c r="C331" s="10">
        <f t="shared" si="44"/>
        <v>0.97899634735830465</v>
      </c>
      <c r="D331" s="5">
        <f t="shared" si="45"/>
        <v>4.6982096574024803</v>
      </c>
      <c r="E331" s="2">
        <f>D331/MAX($D$2:D331)</f>
        <v>0.94009482713472248</v>
      </c>
      <c r="F331" s="5">
        <f t="shared" si="41"/>
        <v>0.67193239324646947</v>
      </c>
      <c r="G331" s="5">
        <f>INDEX(LINEST($F$2:$F$1177),1)+G330</f>
        <v>0.74831954256972011</v>
      </c>
      <c r="H331" s="5">
        <f t="shared" si="42"/>
        <v>5.6016960811415037</v>
      </c>
      <c r="I331" s="8">
        <f t="shared" si="43"/>
        <v>-0.16128801181854058</v>
      </c>
      <c r="K331" s="2">
        <v>-1.7337000000000002E-2</v>
      </c>
      <c r="L331" s="2">
        <v>1.5545E-2</v>
      </c>
      <c r="M331" s="2">
        <v>3.7453180000000001E-3</v>
      </c>
      <c r="N331" s="2">
        <f t="shared" si="46"/>
        <v>-2.1003652641695347E-2</v>
      </c>
      <c r="O331" s="2">
        <f t="shared" si="47"/>
        <v>1.1755653339944105E-2</v>
      </c>
    </row>
    <row r="332" spans="1:15" x14ac:dyDescent="0.2">
      <c r="A332" s="9">
        <v>19541</v>
      </c>
      <c r="B332" s="2">
        <f t="shared" si="40"/>
        <v>2.5697000000000081E-2</v>
      </c>
      <c r="C332" s="10">
        <f t="shared" si="44"/>
        <v>1.0256970000000001</v>
      </c>
      <c r="D332" s="5">
        <f t="shared" si="45"/>
        <v>4.8189395509687518</v>
      </c>
      <c r="E332" s="2">
        <f>D332/MAX($D$2:D332)</f>
        <v>0.96425244390760345</v>
      </c>
      <c r="F332" s="5">
        <f t="shared" si="41"/>
        <v>0.68295147852254812</v>
      </c>
      <c r="G332" s="5">
        <f>INDEX(LINEST($F$2:$F$1177),1)+G331</f>
        <v>0.75071550131054932</v>
      </c>
      <c r="H332" s="5">
        <f t="shared" si="42"/>
        <v>5.63268547605721</v>
      </c>
      <c r="I332" s="8">
        <f t="shared" si="43"/>
        <v>-0.14446855386252944</v>
      </c>
      <c r="K332" s="2">
        <v>2.5697000000000001E-2</v>
      </c>
      <c r="L332" s="2">
        <v>5.5510000000000004E-3</v>
      </c>
      <c r="M332" s="2">
        <v>0</v>
      </c>
      <c r="N332" s="2">
        <f t="shared" si="46"/>
        <v>2.5697000000000081E-2</v>
      </c>
      <c r="O332" s="2">
        <f t="shared" si="47"/>
        <v>5.5510000000000836E-3</v>
      </c>
    </row>
    <row r="333" spans="1:15" x14ac:dyDescent="0.2">
      <c r="A333" s="9">
        <v>19572</v>
      </c>
      <c r="B333" s="2">
        <f t="shared" si="40"/>
        <v>-4.7212178169472763E-2</v>
      </c>
      <c r="C333" s="10">
        <f t="shared" si="44"/>
        <v>0.95278782183052724</v>
      </c>
      <c r="D333" s="5">
        <f t="shared" si="45"/>
        <v>4.5914269183004963</v>
      </c>
      <c r="E333" s="2">
        <f>D333/MAX($D$2:D333)</f>
        <v>0.91872798572548819</v>
      </c>
      <c r="F333" s="5">
        <f t="shared" si="41"/>
        <v>0.66194767604680538</v>
      </c>
      <c r="G333" s="5">
        <f>INDEX(LINEST($F$2:$F$1177),1)+G332</f>
        <v>0.75311146005137852</v>
      </c>
      <c r="H333" s="5">
        <f t="shared" si="42"/>
        <v>5.6638463087987709</v>
      </c>
      <c r="I333" s="8">
        <f t="shared" si="43"/>
        <v>-0.18934471947663445</v>
      </c>
      <c r="K333" s="2">
        <v>-4.3657000000000001E-2</v>
      </c>
      <c r="L333" s="2">
        <v>-8.0999999999999996E-4</v>
      </c>
      <c r="M333" s="2">
        <v>3.7313429999999998E-3</v>
      </c>
      <c r="N333" s="2">
        <f t="shared" si="46"/>
        <v>-4.7212178169472763E-2</v>
      </c>
      <c r="O333" s="2">
        <f t="shared" si="47"/>
        <v>-4.524460685293219E-3</v>
      </c>
    </row>
    <row r="334" spans="1:15" x14ac:dyDescent="0.2">
      <c r="A334" s="9">
        <v>19603</v>
      </c>
      <c r="B334" s="2">
        <f t="shared" si="40"/>
        <v>3.5879999999999246E-3</v>
      </c>
      <c r="C334" s="10">
        <f t="shared" si="44"/>
        <v>1.0035879999999999</v>
      </c>
      <c r="D334" s="5">
        <f t="shared" si="45"/>
        <v>4.6079009580833583</v>
      </c>
      <c r="E334" s="2">
        <f>D334/MAX($D$2:D334)</f>
        <v>0.92202438173827117</v>
      </c>
      <c r="F334" s="5">
        <f t="shared" si="41"/>
        <v>0.66350313581877229</v>
      </c>
      <c r="G334" s="5">
        <f>INDEX(LINEST($F$2:$F$1177),1)+G333</f>
        <v>0.75550741879220773</v>
      </c>
      <c r="H334" s="5">
        <f t="shared" si="42"/>
        <v>5.6951795277850943</v>
      </c>
      <c r="I334" s="8">
        <f t="shared" si="43"/>
        <v>-0.19091208001384785</v>
      </c>
      <c r="K334" s="2">
        <v>3.588E-3</v>
      </c>
      <c r="L334" s="2">
        <v>1.9401000000000002E-2</v>
      </c>
      <c r="M334" s="2">
        <v>0</v>
      </c>
      <c r="N334" s="2">
        <f t="shared" si="46"/>
        <v>3.5879999999999246E-3</v>
      </c>
      <c r="O334" s="2">
        <f t="shared" si="47"/>
        <v>1.9401000000000002E-2</v>
      </c>
    </row>
    <row r="335" spans="1:15" x14ac:dyDescent="0.2">
      <c r="A335" s="9">
        <v>19633</v>
      </c>
      <c r="B335" s="2">
        <f t="shared" si="40"/>
        <v>4.2943885308793339E-2</v>
      </c>
      <c r="C335" s="10">
        <f t="shared" si="44"/>
        <v>1.0429438853087933</v>
      </c>
      <c r="D335" s="5">
        <f t="shared" si="45"/>
        <v>4.8057821283415691</v>
      </c>
      <c r="E335" s="2">
        <f>D335/MAX($D$2:D335)</f>
        <v>0.96161969103955058</v>
      </c>
      <c r="F335" s="5">
        <f t="shared" si="41"/>
        <v>0.68176407803596051</v>
      </c>
      <c r="G335" s="5">
        <f>INDEX(LINEST($F$2:$F$1177),1)+G334</f>
        <v>0.75790337753303694</v>
      </c>
      <c r="H335" s="5">
        <f t="shared" si="42"/>
        <v>5.7266860866818812</v>
      </c>
      <c r="I335" s="8">
        <f t="shared" si="43"/>
        <v>-0.16080922620885196</v>
      </c>
      <c r="K335" s="2">
        <v>4.6821000000000002E-2</v>
      </c>
      <c r="L335" s="2">
        <v>3.8010000000000001E-3</v>
      </c>
      <c r="M335" s="2">
        <v>3.7174719999999999E-3</v>
      </c>
      <c r="N335" s="2">
        <f t="shared" si="46"/>
        <v>4.2943885308793339E-2</v>
      </c>
      <c r="O335" s="2">
        <f t="shared" si="47"/>
        <v>8.3218637046966748E-5</v>
      </c>
    </row>
    <row r="336" spans="1:15" x14ac:dyDescent="0.2">
      <c r="A336" s="9">
        <v>19664</v>
      </c>
      <c r="B336" s="2">
        <f t="shared" si="40"/>
        <v>3.2534201050567813E-2</v>
      </c>
      <c r="C336" s="10">
        <f t="shared" si="44"/>
        <v>1.0325342010505678</v>
      </c>
      <c r="D336" s="5">
        <f t="shared" si="45"/>
        <v>4.9621344103102594</v>
      </c>
      <c r="E336" s="2">
        <f>D336/MAX($D$2:D336)</f>
        <v>0.99290521940201626</v>
      </c>
      <c r="F336" s="5">
        <f t="shared" si="41"/>
        <v>0.69566852391552525</v>
      </c>
      <c r="G336" s="5">
        <f>INDEX(LINEST($F$2:$F$1177),1)+G335</f>
        <v>0.76029933627386614</v>
      </c>
      <c r="H336" s="5">
        <f t="shared" si="42"/>
        <v>5.758366944430648</v>
      </c>
      <c r="I336" s="8">
        <f t="shared" si="43"/>
        <v>-0.13827401792976834</v>
      </c>
      <c r="K336" s="2">
        <v>2.8709999999999999E-2</v>
      </c>
      <c r="L336" s="2">
        <v>1.374E-3</v>
      </c>
      <c r="M336" s="2">
        <v>-3.7037039999999999E-3</v>
      </c>
      <c r="N336" s="2">
        <f t="shared" si="46"/>
        <v>3.2534201050567813E-2</v>
      </c>
      <c r="O336" s="2">
        <f t="shared" si="47"/>
        <v>5.0965802245639402E-3</v>
      </c>
    </row>
    <row r="337" spans="1:15" x14ac:dyDescent="0.2">
      <c r="A337" s="9">
        <v>19694</v>
      </c>
      <c r="B337" s="2">
        <f t="shared" si="40"/>
        <v>1.5629999999999811E-3</v>
      </c>
      <c r="C337" s="10">
        <f t="shared" si="44"/>
        <v>1.001563</v>
      </c>
      <c r="D337" s="5">
        <f t="shared" si="45"/>
        <v>4.9698902263935745</v>
      </c>
      <c r="E337" s="2">
        <f>D337/MAX($D$2:D337)</f>
        <v>0.99445713025994165</v>
      </c>
      <c r="F337" s="5">
        <f t="shared" si="41"/>
        <v>0.69634679625887907</v>
      </c>
      <c r="G337" s="5">
        <f>INDEX(LINEST($F$2:$F$1177),1)+G336</f>
        <v>0.76269529501469535</v>
      </c>
      <c r="H337" s="5">
        <f t="shared" si="42"/>
        <v>5.7902230652779174</v>
      </c>
      <c r="I337" s="8">
        <f t="shared" si="43"/>
        <v>-0.14167551571607173</v>
      </c>
      <c r="K337" s="2">
        <v>1.5629999999999999E-3</v>
      </c>
      <c r="L337" s="2">
        <v>1.0345E-2</v>
      </c>
      <c r="M337" s="2">
        <v>0</v>
      </c>
      <c r="N337" s="2">
        <f t="shared" si="46"/>
        <v>1.5629999999999811E-3</v>
      </c>
      <c r="O337" s="2">
        <f t="shared" si="47"/>
        <v>1.0345000000000049E-2</v>
      </c>
    </row>
    <row r="338" spans="1:15" x14ac:dyDescent="0.2">
      <c r="A338" s="9">
        <v>19725</v>
      </c>
      <c r="B338" s="2">
        <f t="shared" si="40"/>
        <v>5.2122999999999919E-2</v>
      </c>
      <c r="C338" s="10">
        <f t="shared" si="44"/>
        <v>1.0521229999999999</v>
      </c>
      <c r="D338" s="5">
        <f t="shared" si="45"/>
        <v>5.2289358146638865</v>
      </c>
      <c r="E338" s="2">
        <f>D338/MAX($D$2:D338)</f>
        <v>1</v>
      </c>
      <c r="F338" s="5">
        <f t="shared" si="41"/>
        <v>0.71841331088523452</v>
      </c>
      <c r="G338" s="5">
        <f>INDEX(LINEST($F$2:$F$1177),1)+G337</f>
        <v>0.76509125375552456</v>
      </c>
      <c r="H338" s="5">
        <f t="shared" si="42"/>
        <v>5.8222554188045592</v>
      </c>
      <c r="I338" s="8">
        <f t="shared" si="43"/>
        <v>-0.10190545784446103</v>
      </c>
      <c r="K338" s="2">
        <v>5.2123000000000003E-2</v>
      </c>
      <c r="L338" s="2">
        <v>6.476E-3</v>
      </c>
      <c r="M338" s="2">
        <v>0</v>
      </c>
      <c r="N338" s="2">
        <f t="shared" si="46"/>
        <v>5.2122999999999919E-2</v>
      </c>
      <c r="O338" s="2">
        <f t="shared" si="47"/>
        <v>6.4759999999999263E-3</v>
      </c>
    </row>
    <row r="339" spans="1:15" x14ac:dyDescent="0.2">
      <c r="A339" s="9">
        <v>19756</v>
      </c>
      <c r="B339" s="2">
        <f t="shared" si="40"/>
        <v>1.7435000000000089E-2</v>
      </c>
      <c r="C339" s="10">
        <f t="shared" si="44"/>
        <v>1.0174350000000001</v>
      </c>
      <c r="D339" s="5">
        <f t="shared" si="45"/>
        <v>5.320102310592552</v>
      </c>
      <c r="E339" s="2">
        <f>D339/MAX($D$2:D339)</f>
        <v>1</v>
      </c>
      <c r="F339" s="5">
        <f t="shared" si="41"/>
        <v>0.72591998426845783</v>
      </c>
      <c r="G339" s="5">
        <f>INDEX(LINEST($F$2:$F$1177),1)+G338</f>
        <v>0.76748721249635377</v>
      </c>
      <c r="H339" s="5">
        <f t="shared" si="42"/>
        <v>5.8544649799553117</v>
      </c>
      <c r="I339" s="8">
        <f t="shared" si="43"/>
        <v>-9.1274381381104219E-2</v>
      </c>
      <c r="K339" s="2">
        <v>1.7434999999999999E-2</v>
      </c>
      <c r="L339" s="2">
        <v>1.0031E-2</v>
      </c>
      <c r="M339" s="2">
        <v>0</v>
      </c>
      <c r="N339" s="2">
        <f t="shared" si="46"/>
        <v>1.7435000000000089E-2</v>
      </c>
      <c r="O339" s="2">
        <f t="shared" si="47"/>
        <v>1.0030999999999901E-2</v>
      </c>
    </row>
    <row r="340" spans="1:15" x14ac:dyDescent="0.2">
      <c r="A340" s="9">
        <v>19784</v>
      </c>
      <c r="B340" s="2">
        <f t="shared" si="40"/>
        <v>3.7144000000000066E-2</v>
      </c>
      <c r="C340" s="10">
        <f t="shared" si="44"/>
        <v>1.0371440000000001</v>
      </c>
      <c r="D340" s="5">
        <f t="shared" si="45"/>
        <v>5.5177121908172024</v>
      </c>
      <c r="E340" s="2">
        <f>D340/MAX($D$2:D340)</f>
        <v>1</v>
      </c>
      <c r="F340" s="5">
        <f t="shared" si="41"/>
        <v>0.74175904351544364</v>
      </c>
      <c r="G340" s="5">
        <f>INDEX(LINEST($F$2:$F$1177),1)+G339</f>
        <v>0.76988317123718297</v>
      </c>
      <c r="H340" s="5">
        <f t="shared" si="42"/>
        <v>5.8868527290684405</v>
      </c>
      <c r="I340" s="8">
        <f t="shared" si="43"/>
        <v>-6.2705923732128466E-2</v>
      </c>
      <c r="K340" s="2">
        <v>3.7144000000000003E-2</v>
      </c>
      <c r="L340" s="2">
        <v>2.6800000000000001E-3</v>
      </c>
      <c r="M340" s="2">
        <v>0</v>
      </c>
      <c r="N340" s="2">
        <f t="shared" si="46"/>
        <v>3.7144000000000066E-2</v>
      </c>
      <c r="O340" s="2">
        <f t="shared" si="47"/>
        <v>2.6800000000000157E-3</v>
      </c>
    </row>
    <row r="341" spans="1:15" x14ac:dyDescent="0.2">
      <c r="A341" s="9">
        <v>19815</v>
      </c>
      <c r="B341" s="2">
        <f t="shared" si="40"/>
        <v>4.7093540919750154E-2</v>
      </c>
      <c r="C341" s="10">
        <f t="shared" si="44"/>
        <v>1.0470935409197502</v>
      </c>
      <c r="D341" s="5">
        <f t="shared" si="45"/>
        <v>5.7775607956588564</v>
      </c>
      <c r="E341" s="2">
        <f>D341/MAX($D$2:D341)</f>
        <v>1</v>
      </c>
      <c r="F341" s="5">
        <f t="shared" si="41"/>
        <v>0.76174452413474669</v>
      </c>
      <c r="G341" s="5">
        <f>INDEX(LINEST($F$2:$F$1177),1)+G340</f>
        <v>0.77227912997801218</v>
      </c>
      <c r="H341" s="5">
        <f t="shared" si="42"/>
        <v>5.919419651905593</v>
      </c>
      <c r="I341" s="8">
        <f t="shared" si="43"/>
        <v>-2.396499396711449E-2</v>
      </c>
      <c r="K341" s="2">
        <v>4.3201000000000003E-2</v>
      </c>
      <c r="L341" s="2">
        <v>4.326E-3</v>
      </c>
      <c r="M341" s="2">
        <v>-3.7174719999999999E-3</v>
      </c>
      <c r="N341" s="2">
        <f t="shared" si="46"/>
        <v>4.7093540919750154E-2</v>
      </c>
      <c r="O341" s="2">
        <f t="shared" si="47"/>
        <v>8.0734849542600795E-3</v>
      </c>
    </row>
    <row r="342" spans="1:15" x14ac:dyDescent="0.2">
      <c r="A342" s="9">
        <v>19845</v>
      </c>
      <c r="B342" s="2">
        <f t="shared" si="40"/>
        <v>2.7495063487321891E-2</v>
      </c>
      <c r="C342" s="10">
        <f t="shared" si="44"/>
        <v>1.0274950634873219</v>
      </c>
      <c r="D342" s="5">
        <f t="shared" si="45"/>
        <v>5.9364151965373591</v>
      </c>
      <c r="E342" s="2">
        <f>D342/MAX($D$2:D342)</f>
        <v>1</v>
      </c>
      <c r="F342" s="5">
        <f t="shared" si="41"/>
        <v>0.77352426815694986</v>
      </c>
      <c r="G342" s="5">
        <f>INDEX(LINEST($F$2:$F$1177),1)+G341</f>
        <v>0.77467508871884139</v>
      </c>
      <c r="H342" s="5">
        <f t="shared" si="42"/>
        <v>5.9521667396817861</v>
      </c>
      <c r="I342" s="8">
        <f t="shared" si="43"/>
        <v>-2.6463544845636289E-3</v>
      </c>
      <c r="K342" s="2">
        <v>3.1329000000000003E-2</v>
      </c>
      <c r="L342" s="2">
        <v>-7.3400000000000002E-3</v>
      </c>
      <c r="M342" s="2">
        <v>3.7313429999999998E-3</v>
      </c>
      <c r="N342" s="2">
        <f t="shared" si="46"/>
        <v>2.7495063487321891E-2</v>
      </c>
      <c r="O342" s="2">
        <f t="shared" si="47"/>
        <v>-1.1030185594194553E-2</v>
      </c>
    </row>
    <row r="343" spans="1:15" x14ac:dyDescent="0.2">
      <c r="A343" s="9">
        <v>19876</v>
      </c>
      <c r="B343" s="2">
        <f t="shared" si="40"/>
        <v>1.1314000000000046E-2</v>
      </c>
      <c r="C343" s="10">
        <f t="shared" si="44"/>
        <v>1.011314</v>
      </c>
      <c r="D343" s="5">
        <f t="shared" si="45"/>
        <v>6.0035797980709829</v>
      </c>
      <c r="E343" s="2">
        <f>D343/MAX($D$2:D343)</f>
        <v>1</v>
      </c>
      <c r="F343" s="5">
        <f t="shared" si="41"/>
        <v>0.77841028754102504</v>
      </c>
      <c r="G343" s="5">
        <f>INDEX(LINEST($F$2:$F$1177),1)+G342</f>
        <v>0.77707104745967059</v>
      </c>
      <c r="H343" s="5">
        <f t="shared" si="42"/>
        <v>5.9850949890955869</v>
      </c>
      <c r="I343" s="8">
        <f t="shared" si="43"/>
        <v>3.0884737851402111E-3</v>
      </c>
      <c r="K343" s="2">
        <v>1.1313999999999999E-2</v>
      </c>
      <c r="L343" s="2">
        <v>1.2477E-2</v>
      </c>
      <c r="M343" s="2">
        <v>0</v>
      </c>
      <c r="N343" s="2">
        <f t="shared" si="46"/>
        <v>1.1314000000000046E-2</v>
      </c>
      <c r="O343" s="2">
        <f t="shared" si="47"/>
        <v>1.2477000000000071E-2</v>
      </c>
    </row>
    <row r="344" spans="1:15" x14ac:dyDescent="0.2">
      <c r="A344" s="9">
        <v>19906</v>
      </c>
      <c r="B344" s="2">
        <f t="shared" si="40"/>
        <v>5.0059000000000076E-2</v>
      </c>
      <c r="C344" s="10">
        <f t="shared" si="44"/>
        <v>1.0500590000000001</v>
      </c>
      <c r="D344" s="5">
        <f t="shared" si="45"/>
        <v>6.3041129991826184</v>
      </c>
      <c r="E344" s="2">
        <f>D344/MAX($D$2:D344)</f>
        <v>1</v>
      </c>
      <c r="F344" s="5">
        <f t="shared" si="41"/>
        <v>0.79962398913911981</v>
      </c>
      <c r="G344" s="5">
        <f>INDEX(LINEST($F$2:$F$1177),1)+G343</f>
        <v>0.7794670062004998</v>
      </c>
      <c r="H344" s="5">
        <f t="shared" si="42"/>
        <v>6.01820540235944</v>
      </c>
      <c r="I344" s="8">
        <f t="shared" si="43"/>
        <v>4.7507118436185047E-2</v>
      </c>
      <c r="K344" s="2">
        <v>5.0058999999999999E-2</v>
      </c>
      <c r="L344" s="2">
        <v>-5.4000000000000001E-4</v>
      </c>
      <c r="M344" s="2">
        <v>0</v>
      </c>
      <c r="N344" s="2">
        <f t="shared" si="46"/>
        <v>5.0059000000000076E-2</v>
      </c>
      <c r="O344" s="2">
        <f t="shared" si="47"/>
        <v>-5.3999999999998494E-4</v>
      </c>
    </row>
    <row r="345" spans="1:15" x14ac:dyDescent="0.2">
      <c r="A345" s="9">
        <v>19937</v>
      </c>
      <c r="B345" s="2">
        <f t="shared" si="40"/>
        <v>-2.2492999999999985E-2</v>
      </c>
      <c r="C345" s="10">
        <f t="shared" si="44"/>
        <v>0.97750700000000001</v>
      </c>
      <c r="D345" s="5">
        <f t="shared" si="45"/>
        <v>6.1623145854920036</v>
      </c>
      <c r="E345" s="2">
        <f>D345/MAX($D$2:D345)</f>
        <v>0.97750700000000001</v>
      </c>
      <c r="F345" s="5">
        <f t="shared" si="41"/>
        <v>0.78974386523309914</v>
      </c>
      <c r="G345" s="5">
        <f>INDEX(LINEST($F$2:$F$1177),1)+G344</f>
        <v>0.78186296494132901</v>
      </c>
      <c r="H345" s="5">
        <f t="shared" si="42"/>
        <v>6.0514989872301763</v>
      </c>
      <c r="I345" s="8">
        <f t="shared" si="43"/>
        <v>1.8312090689541538E-2</v>
      </c>
      <c r="K345" s="2">
        <v>-2.2492999999999999E-2</v>
      </c>
      <c r="L345" s="2">
        <v>1.09E-3</v>
      </c>
      <c r="M345" s="2">
        <v>0</v>
      </c>
      <c r="N345" s="2">
        <f t="shared" si="46"/>
        <v>-2.2492999999999985E-2</v>
      </c>
      <c r="O345" s="2">
        <f t="shared" si="47"/>
        <v>1.0900000000000354E-3</v>
      </c>
    </row>
    <row r="346" spans="1:15" x14ac:dyDescent="0.2">
      <c r="A346" s="9">
        <v>19968</v>
      </c>
      <c r="B346" s="2">
        <f t="shared" si="40"/>
        <v>6.841279464854777E-2</v>
      </c>
      <c r="C346" s="10">
        <f t="shared" si="44"/>
        <v>1.0684127946485478</v>
      </c>
      <c r="D346" s="5">
        <f t="shared" si="45"/>
        <v>6.5838957477890192</v>
      </c>
      <c r="E346" s="2">
        <f>D346/MAX($D$2:D346)</f>
        <v>1</v>
      </c>
      <c r="F346" s="5">
        <f t="shared" si="41"/>
        <v>0.81848294545475808</v>
      </c>
      <c r="G346" s="5">
        <f>INDEX(LINEST($F$2:$F$1177),1)+G345</f>
        <v>0.78425892368215822</v>
      </c>
      <c r="H346" s="5">
        <f t="shared" si="42"/>
        <v>6.0849767570396853</v>
      </c>
      <c r="I346" s="8">
        <f t="shared" si="43"/>
        <v>8.1991930400085122E-2</v>
      </c>
      <c r="K346" s="2">
        <v>6.4440999999999998E-2</v>
      </c>
      <c r="L346" s="2">
        <v>-2.0300000000000001E-3</v>
      </c>
      <c r="M346" s="2">
        <v>-3.7174719999999999E-3</v>
      </c>
      <c r="N346" s="2">
        <f t="shared" si="46"/>
        <v>6.841279464854777E-2</v>
      </c>
      <c r="O346" s="2">
        <f t="shared" si="47"/>
        <v>1.6937685371112288E-3</v>
      </c>
    </row>
    <row r="347" spans="1:15" x14ac:dyDescent="0.2">
      <c r="A347" s="9">
        <v>19998</v>
      </c>
      <c r="B347" s="2">
        <f t="shared" si="40"/>
        <v>-1.5993999999999953E-2</v>
      </c>
      <c r="C347" s="10">
        <f t="shared" si="44"/>
        <v>0.98400600000000005</v>
      </c>
      <c r="D347" s="5">
        <f t="shared" si="45"/>
        <v>6.4785929191988822</v>
      </c>
      <c r="E347" s="2">
        <f>D347/MAX($D$2:D347)</f>
        <v>0.98400600000000005</v>
      </c>
      <c r="F347" s="5">
        <f t="shared" si="41"/>
        <v>0.81148069201511086</v>
      </c>
      <c r="G347" s="5">
        <f>INDEX(LINEST($F$2:$F$1177),1)+G346</f>
        <v>0.78665488242298742</v>
      </c>
      <c r="H347" s="5">
        <f t="shared" si="42"/>
        <v>6.1186397307257501</v>
      </c>
      <c r="I347" s="8">
        <f t="shared" si="43"/>
        <v>5.8828956159253654E-2</v>
      </c>
      <c r="K347" s="2">
        <v>-1.5994000000000001E-2</v>
      </c>
      <c r="L347" s="2">
        <v>-8.8999999999999995E-4</v>
      </c>
      <c r="M347" s="2">
        <v>0</v>
      </c>
      <c r="N347" s="2">
        <f t="shared" si="46"/>
        <v>-1.5993999999999953E-2</v>
      </c>
      <c r="O347" s="2">
        <f t="shared" si="47"/>
        <v>-8.8999999999994639E-4</v>
      </c>
    </row>
    <row r="348" spans="1:15" x14ac:dyDescent="0.2">
      <c r="A348" s="9">
        <v>20029</v>
      </c>
      <c r="B348" s="2">
        <f t="shared" si="40"/>
        <v>9.4236999999999904E-2</v>
      </c>
      <c r="C348" s="10">
        <f t="shared" si="44"/>
        <v>1.0942369999999999</v>
      </c>
      <c r="D348" s="5">
        <f t="shared" si="45"/>
        <v>7.0891160801254269</v>
      </c>
      <c r="E348" s="2">
        <f>D348/MAX($D$2:D348)</f>
        <v>1</v>
      </c>
      <c r="F348" s="5">
        <f t="shared" si="41"/>
        <v>0.85059208772813355</v>
      </c>
      <c r="G348" s="5">
        <f>INDEX(LINEST($F$2:$F$1177),1)+G347</f>
        <v>0.78905084116381663</v>
      </c>
      <c r="H348" s="5">
        <f t="shared" si="42"/>
        <v>6.1524889328630712</v>
      </c>
      <c r="I348" s="8">
        <f t="shared" si="43"/>
        <v>0.1522354867246376</v>
      </c>
      <c r="K348" s="2">
        <v>9.4237000000000001E-2</v>
      </c>
      <c r="L348" s="2">
        <v>-8.0000000000000007E-5</v>
      </c>
      <c r="M348" s="2">
        <v>0</v>
      </c>
      <c r="N348" s="2">
        <f t="shared" si="46"/>
        <v>9.4236999999999904E-2</v>
      </c>
      <c r="O348" s="2">
        <f t="shared" si="47"/>
        <v>-7.9999999999968985E-5</v>
      </c>
    </row>
    <row r="349" spans="1:15" x14ac:dyDescent="0.2">
      <c r="A349" s="9">
        <v>20059</v>
      </c>
      <c r="B349" s="2">
        <f t="shared" si="40"/>
        <v>5.9308643893230428E-2</v>
      </c>
      <c r="C349" s="10">
        <f t="shared" si="44"/>
        <v>1.0593086438932304</v>
      </c>
      <c r="D349" s="5">
        <f t="shared" si="45"/>
        <v>7.5095619412393591</v>
      </c>
      <c r="E349" s="2">
        <f>D349/MAX($D$2:D349)</f>
        <v>1</v>
      </c>
      <c r="F349" s="5">
        <f t="shared" si="41"/>
        <v>0.87561460384155099</v>
      </c>
      <c r="G349" s="5">
        <f>INDEX(LINEST($F$2:$F$1177),1)+G348</f>
        <v>0.79144679990464584</v>
      </c>
      <c r="H349" s="5">
        <f t="shared" si="42"/>
        <v>6.1865253936944402</v>
      </c>
      <c r="I349" s="8">
        <f t="shared" si="43"/>
        <v>0.21385777368559933</v>
      </c>
      <c r="K349" s="2">
        <v>5.5356000000000002E-2</v>
      </c>
      <c r="L349" s="2">
        <v>4.6200000000000001E-4</v>
      </c>
      <c r="M349" s="2">
        <v>-3.7313429999999998E-3</v>
      </c>
      <c r="N349" s="2">
        <f t="shared" si="46"/>
        <v>5.9308643893230428E-2</v>
      </c>
      <c r="O349" s="2">
        <f t="shared" si="47"/>
        <v>4.2090484032961673E-3</v>
      </c>
    </row>
    <row r="350" spans="1:15" x14ac:dyDescent="0.2">
      <c r="A350" s="9">
        <v>20090</v>
      </c>
      <c r="B350" s="2">
        <f t="shared" si="40"/>
        <v>7.0269999999998944E-3</v>
      </c>
      <c r="C350" s="10">
        <f t="shared" si="44"/>
        <v>1.0070269999999999</v>
      </c>
      <c r="D350" s="5">
        <f t="shared" si="45"/>
        <v>7.5623316330004471</v>
      </c>
      <c r="E350" s="2">
        <f>D350/MAX($D$2:D350)</f>
        <v>1</v>
      </c>
      <c r="F350" s="5">
        <f t="shared" si="41"/>
        <v>0.87865571867899639</v>
      </c>
      <c r="G350" s="5">
        <f>INDEX(LINEST($F$2:$F$1177),1)+G349</f>
        <v>0.79384275864547504</v>
      </c>
      <c r="H350" s="5">
        <f t="shared" si="42"/>
        <v>6.2207501491621064</v>
      </c>
      <c r="I350" s="8">
        <f t="shared" si="43"/>
        <v>0.21566233198082108</v>
      </c>
      <c r="K350" s="2">
        <v>7.0270000000000003E-3</v>
      </c>
      <c r="L350" s="2">
        <v>-3.1700000000000001E-3</v>
      </c>
      <c r="M350" s="2">
        <v>0</v>
      </c>
      <c r="N350" s="2">
        <f t="shared" si="46"/>
        <v>7.0269999999998944E-3</v>
      </c>
      <c r="O350" s="2">
        <f t="shared" si="47"/>
        <v>-3.1700000000000061E-3</v>
      </c>
    </row>
    <row r="351" spans="1:15" x14ac:dyDescent="0.2">
      <c r="A351" s="9">
        <v>20121</v>
      </c>
      <c r="B351" s="2">
        <f t="shared" si="40"/>
        <v>3.0969999999999942E-2</v>
      </c>
      <c r="C351" s="10">
        <f t="shared" si="44"/>
        <v>1.0309699999999999</v>
      </c>
      <c r="D351" s="5">
        <f t="shared" si="45"/>
        <v>7.7965370436744701</v>
      </c>
      <c r="E351" s="2">
        <f>D351/MAX($D$2:D351)</f>
        <v>1</v>
      </c>
      <c r="F351" s="5">
        <f t="shared" si="41"/>
        <v>0.89190174669382516</v>
      </c>
      <c r="G351" s="5">
        <f>INDEX(LINEST($F$2:$F$1177),1)+G350</f>
        <v>0.79623871738630425</v>
      </c>
      <c r="H351" s="5">
        <f t="shared" si="42"/>
        <v>6.2551642409392958</v>
      </c>
      <c r="I351" s="8">
        <f t="shared" si="43"/>
        <v>0.24641604014920593</v>
      </c>
      <c r="K351" s="2">
        <v>3.0970000000000001E-2</v>
      </c>
      <c r="L351" s="2">
        <v>-5.2300000000000003E-3</v>
      </c>
      <c r="M351" s="2">
        <v>0</v>
      </c>
      <c r="N351" s="2">
        <f t="shared" si="46"/>
        <v>3.0969999999999942E-2</v>
      </c>
      <c r="O351" s="2">
        <f t="shared" si="47"/>
        <v>-5.2299999999999569E-3</v>
      </c>
    </row>
    <row r="352" spans="1:15" x14ac:dyDescent="0.2">
      <c r="A352" s="9">
        <v>20149</v>
      </c>
      <c r="B352" s="2">
        <f t="shared" si="40"/>
        <v>-7.1699999999996766E-4</v>
      </c>
      <c r="C352" s="10">
        <f t="shared" si="44"/>
        <v>0.99928300000000003</v>
      </c>
      <c r="D352" s="5">
        <f t="shared" si="45"/>
        <v>7.790946926614156</v>
      </c>
      <c r="E352" s="2">
        <f>D352/MAX($D$2:D352)</f>
        <v>0.99928300000000003</v>
      </c>
      <c r="F352" s="5">
        <f t="shared" si="41"/>
        <v>0.89159024586390334</v>
      </c>
      <c r="G352" s="5">
        <f>INDEX(LINEST($F$2:$F$1177),1)+G351</f>
        <v>0.79863467612713346</v>
      </c>
      <c r="H352" s="5">
        <f t="shared" si="42"/>
        <v>6.2897687164619276</v>
      </c>
      <c r="I352" s="8">
        <f t="shared" si="43"/>
        <v>0.23866985859484191</v>
      </c>
      <c r="K352" s="2">
        <v>-7.1699999999999997E-4</v>
      </c>
      <c r="L352" s="2">
        <v>2.4429999999999999E-3</v>
      </c>
      <c r="M352" s="2">
        <v>0</v>
      </c>
      <c r="N352" s="2">
        <f t="shared" si="46"/>
        <v>-7.1699999999996766E-4</v>
      </c>
      <c r="O352" s="2">
        <f t="shared" si="47"/>
        <v>2.442999999999973E-3</v>
      </c>
    </row>
    <row r="353" spans="1:15" x14ac:dyDescent="0.2">
      <c r="A353" s="9">
        <v>20180</v>
      </c>
      <c r="B353" s="2">
        <f t="shared" si="40"/>
        <v>3.2051000000000052E-2</v>
      </c>
      <c r="C353" s="10">
        <f t="shared" si="44"/>
        <v>1.0320510000000001</v>
      </c>
      <c r="D353" s="5">
        <f t="shared" si="45"/>
        <v>8.0406545665590663</v>
      </c>
      <c r="E353" s="2">
        <f>D353/MAX($D$2:D353)</f>
        <v>1</v>
      </c>
      <c r="F353" s="5">
        <f t="shared" si="41"/>
        <v>0.90529140485210002</v>
      </c>
      <c r="G353" s="5">
        <f>INDEX(LINEST($F$2:$F$1177),1)+G352</f>
        <v>0.80103063486796267</v>
      </c>
      <c r="H353" s="5">
        <f t="shared" si="42"/>
        <v>6.3245646289604824</v>
      </c>
      <c r="I353" s="8">
        <f t="shared" si="43"/>
        <v>0.27133724426508765</v>
      </c>
      <c r="K353" s="2">
        <v>3.2051000000000003E-2</v>
      </c>
      <c r="L353" s="2">
        <v>4.4299999999999998E-4</v>
      </c>
      <c r="M353" s="2">
        <v>0</v>
      </c>
      <c r="N353" s="2">
        <f t="shared" si="46"/>
        <v>3.2051000000000052E-2</v>
      </c>
      <c r="O353" s="2">
        <f t="shared" si="47"/>
        <v>4.4299999999997119E-4</v>
      </c>
    </row>
    <row r="354" spans="1:15" x14ac:dyDescent="0.2">
      <c r="A354" s="9">
        <v>20210</v>
      </c>
      <c r="B354" s="2">
        <f t="shared" si="40"/>
        <v>1.0531000000000068E-2</v>
      </c>
      <c r="C354" s="10">
        <f t="shared" si="44"/>
        <v>1.0105310000000001</v>
      </c>
      <c r="D354" s="5">
        <f t="shared" si="45"/>
        <v>8.1253306997995001</v>
      </c>
      <c r="E354" s="2">
        <f>D354/MAX($D$2:D354)</f>
        <v>1</v>
      </c>
      <c r="F354" s="5">
        <f t="shared" si="41"/>
        <v>0.90984104573403457</v>
      </c>
      <c r="G354" s="5">
        <f>INDEX(LINEST($F$2:$F$1177),1)+G353</f>
        <v>0.80342659360879187</v>
      </c>
      <c r="H354" s="5">
        <f t="shared" si="42"/>
        <v>6.3595530374920699</v>
      </c>
      <c r="I354" s="8">
        <f t="shared" si="43"/>
        <v>0.27765751018939144</v>
      </c>
      <c r="K354" s="2">
        <v>1.0531E-2</v>
      </c>
      <c r="L354" s="2">
        <v>1.3899999999999999E-4</v>
      </c>
      <c r="M354" s="2">
        <v>0</v>
      </c>
      <c r="N354" s="2">
        <f t="shared" si="46"/>
        <v>1.0531000000000068E-2</v>
      </c>
      <c r="O354" s="2">
        <f t="shared" si="47"/>
        <v>1.3899999999988921E-4</v>
      </c>
    </row>
    <row r="355" spans="1:15" x14ac:dyDescent="0.2">
      <c r="A355" s="9">
        <v>20241</v>
      </c>
      <c r="B355" s="2">
        <f t="shared" si="40"/>
        <v>6.6141000000000005E-2</v>
      </c>
      <c r="C355" s="10">
        <f t="shared" si="44"/>
        <v>1.066141</v>
      </c>
      <c r="D355" s="5">
        <f t="shared" si="45"/>
        <v>8.6627481976149383</v>
      </c>
      <c r="E355" s="2">
        <f>D355/MAX($D$2:D355)</f>
        <v>1</v>
      </c>
      <c r="F355" s="5">
        <f t="shared" si="41"/>
        <v>0.93765569083029998</v>
      </c>
      <c r="G355" s="5">
        <f>INDEX(LINEST($F$2:$F$1177),1)+G354</f>
        <v>0.80582255234962108</v>
      </c>
      <c r="H355" s="5">
        <f t="shared" si="42"/>
        <v>6.3947350069726534</v>
      </c>
      <c r="I355" s="8">
        <f t="shared" si="43"/>
        <v>0.35466883118210557</v>
      </c>
      <c r="K355" s="2">
        <v>6.6141000000000005E-2</v>
      </c>
      <c r="L355" s="2">
        <v>-3.64E-3</v>
      </c>
      <c r="M355" s="2">
        <v>0</v>
      </c>
      <c r="N355" s="2">
        <f t="shared" si="46"/>
        <v>6.6141000000000005E-2</v>
      </c>
      <c r="O355" s="2">
        <f t="shared" si="47"/>
        <v>-3.6399999999999766E-3</v>
      </c>
    </row>
    <row r="356" spans="1:15" x14ac:dyDescent="0.2">
      <c r="A356" s="9">
        <v>20271</v>
      </c>
      <c r="B356" s="2">
        <f t="shared" si="40"/>
        <v>1.6192037669858328E-2</v>
      </c>
      <c r="C356" s="10">
        <f t="shared" si="44"/>
        <v>1.0161920376698583</v>
      </c>
      <c r="D356" s="5">
        <f t="shared" si="45"/>
        <v>8.8030157427552176</v>
      </c>
      <c r="E356" s="2">
        <f>D356/MAX($D$2:D356)</f>
        <v>1</v>
      </c>
      <c r="F356" s="5">
        <f t="shared" si="41"/>
        <v>0.94463147852168861</v>
      </c>
      <c r="G356" s="5">
        <f>INDEX(LINEST($F$2:$F$1177),1)+G355</f>
        <v>0.80821851109045029</v>
      </c>
      <c r="H356" s="5">
        <f t="shared" si="42"/>
        <v>6.4301116082094678</v>
      </c>
      <c r="I356" s="8">
        <f t="shared" si="43"/>
        <v>0.36903000742883063</v>
      </c>
      <c r="K356" s="2">
        <v>1.9997999999999998E-2</v>
      </c>
      <c r="L356" s="2">
        <v>-7.0600000000000003E-3</v>
      </c>
      <c r="M356" s="2">
        <v>3.7453180000000001E-3</v>
      </c>
      <c r="N356" s="2">
        <f t="shared" si="46"/>
        <v>1.6192037669858328E-2</v>
      </c>
      <c r="O356" s="2">
        <f t="shared" si="47"/>
        <v>-1.0764999653029461E-2</v>
      </c>
    </row>
    <row r="357" spans="1:15" x14ac:dyDescent="0.2">
      <c r="A357" s="9">
        <v>20302</v>
      </c>
      <c r="B357" s="2">
        <f t="shared" si="40"/>
        <v>3.7279999999999536E-3</v>
      </c>
      <c r="C357" s="10">
        <f t="shared" si="44"/>
        <v>1.003728</v>
      </c>
      <c r="D357" s="5">
        <f t="shared" si="45"/>
        <v>8.835833385444209</v>
      </c>
      <c r="E357" s="2">
        <f>D357/MAX($D$2:D357)</f>
        <v>1</v>
      </c>
      <c r="F357" s="5">
        <f t="shared" si="41"/>
        <v>0.94624751792094397</v>
      </c>
      <c r="G357" s="5">
        <f>INDEX(LINEST($F$2:$F$1177),1)+G356</f>
        <v>0.81061446983127949</v>
      </c>
      <c r="H357" s="5">
        <f t="shared" si="42"/>
        <v>6.4656839179336103</v>
      </c>
      <c r="I357" s="8">
        <f t="shared" si="43"/>
        <v>0.36657366762649946</v>
      </c>
      <c r="K357" s="2">
        <v>3.728E-3</v>
      </c>
      <c r="L357" s="2">
        <v>6.7400000000000001E-4</v>
      </c>
      <c r="M357" s="2">
        <v>0</v>
      </c>
      <c r="N357" s="2">
        <f t="shared" si="46"/>
        <v>3.7279999999999536E-3</v>
      </c>
      <c r="O357" s="2">
        <f t="shared" si="47"/>
        <v>6.7400000000006344E-4</v>
      </c>
    </row>
    <row r="358" spans="1:15" x14ac:dyDescent="0.2">
      <c r="A358" s="9">
        <v>20333</v>
      </c>
      <c r="B358" s="2">
        <f t="shared" si="40"/>
        <v>-5.7787803882498601E-3</v>
      </c>
      <c r="C358" s="10">
        <f t="shared" si="44"/>
        <v>0.99422121961175014</v>
      </c>
      <c r="D358" s="5">
        <f t="shared" si="45"/>
        <v>8.7847730447625612</v>
      </c>
      <c r="E358" s="2">
        <f>D358/MAX($D$2:D358)</f>
        <v>0.99422121961175014</v>
      </c>
      <c r="F358" s="5">
        <f t="shared" si="41"/>
        <v>0.94373054594736727</v>
      </c>
      <c r="G358" s="5">
        <f>INDEX(LINEST($F$2:$F$1177),1)+G357</f>
        <v>0.8130104285721087</v>
      </c>
      <c r="H358" s="5">
        <f t="shared" si="42"/>
        <v>6.5014530188328061</v>
      </c>
      <c r="I358" s="8">
        <f t="shared" si="43"/>
        <v>0.35120149592954775</v>
      </c>
      <c r="K358" s="2">
        <v>-2.0690000000000001E-3</v>
      </c>
      <c r="L358" s="2">
        <v>8.1980000000000004E-3</v>
      </c>
      <c r="M358" s="2">
        <v>3.7313429999999998E-3</v>
      </c>
      <c r="N358" s="2">
        <f t="shared" si="46"/>
        <v>-5.7787803882498601E-3</v>
      </c>
      <c r="O358" s="2">
        <f t="shared" si="47"/>
        <v>4.4500523283945714E-3</v>
      </c>
    </row>
    <row r="359" spans="1:15" x14ac:dyDescent="0.2">
      <c r="A359" s="9">
        <v>20363</v>
      </c>
      <c r="B359" s="2">
        <f t="shared" si="40"/>
        <v>-2.4850000000000039E-2</v>
      </c>
      <c r="C359" s="10">
        <f t="shared" si="44"/>
        <v>0.97514999999999996</v>
      </c>
      <c r="D359" s="5">
        <f t="shared" si="45"/>
        <v>8.5664714346002118</v>
      </c>
      <c r="E359" s="2">
        <f>D359/MAX($D$2:D359)</f>
        <v>0.96951482230439823</v>
      </c>
      <c r="F359" s="5">
        <f t="shared" si="41"/>
        <v>0.93280197104252893</v>
      </c>
      <c r="G359" s="5">
        <f>INDEX(LINEST($F$2:$F$1177),1)+G358</f>
        <v>0.81540638731293791</v>
      </c>
      <c r="H359" s="5">
        <f t="shared" si="42"/>
        <v>6.5374199995843707</v>
      </c>
      <c r="I359" s="8">
        <f t="shared" si="43"/>
        <v>0.31037495451490682</v>
      </c>
      <c r="K359" s="2">
        <v>-2.4850000000000001E-2</v>
      </c>
      <c r="L359" s="2">
        <v>7.2350000000000001E-3</v>
      </c>
      <c r="M359" s="2">
        <v>0</v>
      </c>
      <c r="N359" s="2">
        <f t="shared" si="46"/>
        <v>-2.4850000000000039E-2</v>
      </c>
      <c r="O359" s="2">
        <f t="shared" si="47"/>
        <v>7.2350000000001025E-3</v>
      </c>
    </row>
    <row r="360" spans="1:15" x14ac:dyDescent="0.2">
      <c r="A360" s="9">
        <v>20394</v>
      </c>
      <c r="B360" s="2">
        <f t="shared" si="40"/>
        <v>7.173699999999994E-2</v>
      </c>
      <c r="C360" s="10">
        <f t="shared" si="44"/>
        <v>1.0717369999999999</v>
      </c>
      <c r="D360" s="5">
        <f t="shared" si="45"/>
        <v>9.181004395904127</v>
      </c>
      <c r="E360" s="2">
        <f>D360/MAX($D$2:D360)</f>
        <v>1</v>
      </c>
      <c r="F360" s="5">
        <f t="shared" si="41"/>
        <v>0.96289019533389419</v>
      </c>
      <c r="G360" s="5">
        <f>INDEX(LINEST($F$2:$F$1177),1)+G359</f>
        <v>0.81780234605376712</v>
      </c>
      <c r="H360" s="5">
        <f t="shared" si="42"/>
        <v>6.5735859548883351</v>
      </c>
      <c r="I360" s="8">
        <f t="shared" si="43"/>
        <v>0.39665084763618697</v>
      </c>
      <c r="K360" s="2">
        <v>7.1736999999999995E-2</v>
      </c>
      <c r="L360" s="2">
        <v>-5.3400000000000001E-3</v>
      </c>
      <c r="M360" s="2">
        <v>0</v>
      </c>
      <c r="N360" s="2">
        <f t="shared" si="46"/>
        <v>7.173699999999994E-2</v>
      </c>
      <c r="O360" s="2">
        <f t="shared" si="47"/>
        <v>-5.3400000000000114E-3</v>
      </c>
    </row>
    <row r="361" spans="1:15" x14ac:dyDescent="0.2">
      <c r="A361" s="9">
        <v>20424</v>
      </c>
      <c r="B361" s="2">
        <f t="shared" si="40"/>
        <v>2.0362167788613661E-2</v>
      </c>
      <c r="C361" s="10">
        <f t="shared" si="44"/>
        <v>1.0203621677886137</v>
      </c>
      <c r="D361" s="5">
        <f t="shared" si="45"/>
        <v>9.3679495478815262</v>
      </c>
      <c r="E361" s="2">
        <f>D361/MAX($D$2:D361)</f>
        <v>1</v>
      </c>
      <c r="F361" s="5">
        <f t="shared" si="41"/>
        <v>0.97164454313009929</v>
      </c>
      <c r="G361" s="5">
        <f>INDEX(LINEST($F$2:$F$1177),1)+G360</f>
        <v>0.82019830479459632</v>
      </c>
      <c r="H361" s="5">
        <f t="shared" si="42"/>
        <v>6.6099519855007767</v>
      </c>
      <c r="I361" s="8">
        <f t="shared" si="43"/>
        <v>0.41724925815354474</v>
      </c>
      <c r="K361" s="2">
        <v>1.6569E-2</v>
      </c>
      <c r="L361" s="2">
        <v>-1.09E-3</v>
      </c>
      <c r="M361" s="2">
        <v>-3.7174719999999999E-3</v>
      </c>
      <c r="N361" s="2">
        <f t="shared" si="46"/>
        <v>2.0362167788613661E-2</v>
      </c>
      <c r="O361" s="2">
        <f t="shared" si="47"/>
        <v>2.637275999685107E-3</v>
      </c>
    </row>
    <row r="362" spans="1:15" x14ac:dyDescent="0.2">
      <c r="A362" s="9">
        <v>20455</v>
      </c>
      <c r="B362" s="2">
        <f t="shared" si="40"/>
        <v>-2.7963999999999989E-2</v>
      </c>
      <c r="C362" s="10">
        <f t="shared" si="44"/>
        <v>0.97203600000000001</v>
      </c>
      <c r="D362" s="5">
        <f t="shared" si="45"/>
        <v>9.1059842067245675</v>
      </c>
      <c r="E362" s="2">
        <f>D362/MAX($D$2:D362)</f>
        <v>0.97203600000000001</v>
      </c>
      <c r="F362" s="5">
        <f t="shared" si="41"/>
        <v>0.95932689273932237</v>
      </c>
      <c r="G362" s="5">
        <f>INDEX(LINEST($F$2:$F$1177),1)+G361</f>
        <v>0.82259426353542553</v>
      </c>
      <c r="H362" s="5">
        <f t="shared" si="42"/>
        <v>6.6465191982673071</v>
      </c>
      <c r="I362" s="8">
        <f t="shared" si="43"/>
        <v>0.37003805075872243</v>
      </c>
      <c r="K362" s="2">
        <v>-2.7963999999999999E-2</v>
      </c>
      <c r="L362" s="2">
        <v>1.0526000000000001E-2</v>
      </c>
      <c r="M362" s="2">
        <v>0</v>
      </c>
      <c r="N362" s="2">
        <f t="shared" si="46"/>
        <v>-2.7963999999999989E-2</v>
      </c>
      <c r="O362" s="2">
        <f t="shared" si="47"/>
        <v>1.0526000000000035E-2</v>
      </c>
    </row>
    <row r="363" spans="1:15" x14ac:dyDescent="0.2">
      <c r="A363" s="9">
        <v>20486</v>
      </c>
      <c r="B363" s="2">
        <f t="shared" si="40"/>
        <v>3.9533999999999958E-2</v>
      </c>
      <c r="C363" s="10">
        <f t="shared" si="44"/>
        <v>1.039534</v>
      </c>
      <c r="D363" s="5">
        <f t="shared" si="45"/>
        <v>9.4659801863532156</v>
      </c>
      <c r="E363" s="2">
        <f>D363/MAX($D$2:D363)</f>
        <v>1</v>
      </c>
      <c r="F363" s="5">
        <f t="shared" si="41"/>
        <v>0.97616559109262691</v>
      </c>
      <c r="G363" s="5">
        <f>INDEX(LINEST($F$2:$F$1177),1)+G362</f>
        <v>0.82499022227625474</v>
      </c>
      <c r="H363" s="5">
        <f t="shared" si="42"/>
        <v>6.6832887061567767</v>
      </c>
      <c r="I363" s="8">
        <f t="shared" si="43"/>
        <v>0.41636559522454397</v>
      </c>
      <c r="K363" s="2">
        <v>3.9534E-2</v>
      </c>
      <c r="L363" s="2">
        <v>3.1199999999999999E-4</v>
      </c>
      <c r="M363" s="2">
        <v>0</v>
      </c>
      <c r="N363" s="2">
        <f t="shared" si="46"/>
        <v>3.9533999999999958E-2</v>
      </c>
      <c r="O363" s="2">
        <f t="shared" si="47"/>
        <v>3.1200000000008998E-4</v>
      </c>
    </row>
    <row r="364" spans="1:15" x14ac:dyDescent="0.2">
      <c r="A364" s="9">
        <v>20515</v>
      </c>
      <c r="B364" s="2">
        <f t="shared" si="40"/>
        <v>6.7601000000000022E-2</v>
      </c>
      <c r="C364" s="10">
        <f t="shared" si="44"/>
        <v>1.067601</v>
      </c>
      <c r="D364" s="5">
        <f t="shared" si="45"/>
        <v>10.105889912930879</v>
      </c>
      <c r="E364" s="2">
        <f>D364/MAX($D$2:D364)</f>
        <v>1</v>
      </c>
      <c r="F364" s="5">
        <f t="shared" si="41"/>
        <v>1.0045745630030376</v>
      </c>
      <c r="G364" s="5">
        <f>INDEX(LINEST($F$2:$F$1177),1)+G363</f>
        <v>0.82738618101708394</v>
      </c>
      <c r="H364" s="5">
        <f t="shared" si="42"/>
        <v>6.7202616282951313</v>
      </c>
      <c r="I364" s="8">
        <f t="shared" si="43"/>
        <v>0.50379411872609636</v>
      </c>
      <c r="K364" s="2">
        <v>6.7600999999999994E-2</v>
      </c>
      <c r="L364" s="2">
        <v>-1.0030000000000001E-2</v>
      </c>
      <c r="M364" s="2">
        <v>0</v>
      </c>
      <c r="N364" s="2">
        <f t="shared" si="46"/>
        <v>6.7601000000000022E-2</v>
      </c>
      <c r="O364" s="2">
        <f t="shared" si="47"/>
        <v>-1.0029999999999983E-2</v>
      </c>
    </row>
    <row r="365" spans="1:15" x14ac:dyDescent="0.2">
      <c r="A365" s="9">
        <v>20546</v>
      </c>
      <c r="B365" s="2">
        <f t="shared" si="40"/>
        <v>9.3217872145290315E-4</v>
      </c>
      <c r="C365" s="10">
        <f t="shared" si="44"/>
        <v>1.0009321787214529</v>
      </c>
      <c r="D365" s="5">
        <f t="shared" si="45"/>
        <v>10.115310408469059</v>
      </c>
      <c r="E365" s="2">
        <f>D365/MAX($D$2:D365)</f>
        <v>1</v>
      </c>
      <c r="F365" s="5">
        <f t="shared" si="41"/>
        <v>1.0049792145034415</v>
      </c>
      <c r="G365" s="5">
        <f>INDEX(LINEST($F$2:$F$1177),1)+G364</f>
        <v>0.82978213975791315</v>
      </c>
      <c r="H365" s="5">
        <f t="shared" si="42"/>
        <v>6.7574390899994938</v>
      </c>
      <c r="I365" s="8">
        <f t="shared" si="43"/>
        <v>0.49691477403606399</v>
      </c>
      <c r="K365" s="2">
        <v>4.6670000000000001E-3</v>
      </c>
      <c r="L365" s="2">
        <v>-1.1E-4</v>
      </c>
      <c r="M365" s="2">
        <v>3.7313429999999998E-3</v>
      </c>
      <c r="N365" s="2">
        <f t="shared" si="46"/>
        <v>9.3217872145290315E-4</v>
      </c>
      <c r="O365" s="2">
        <f t="shared" si="47"/>
        <v>-3.8270629155795488E-3</v>
      </c>
    </row>
    <row r="366" spans="1:15" x14ac:dyDescent="0.2">
      <c r="A366" s="9">
        <v>20576</v>
      </c>
      <c r="B366" s="2">
        <f t="shared" si="40"/>
        <v>-5.3123985072962787E-2</v>
      </c>
      <c r="C366" s="10">
        <f t="shared" si="44"/>
        <v>0.94687601492703721</v>
      </c>
      <c r="D366" s="5">
        <f t="shared" si="45"/>
        <v>9.5779448093211634</v>
      </c>
      <c r="E366" s="2">
        <f>D366/MAX($D$2:D366)</f>
        <v>0.94687601492703721</v>
      </c>
      <c r="F366" s="5">
        <f t="shared" si="41"/>
        <v>0.98127233019287741</v>
      </c>
      <c r="G366" s="5">
        <f>INDEX(LINEST($F$2:$F$1177),1)+G365</f>
        <v>0.83217809849874236</v>
      </c>
      <c r="H366" s="5">
        <f t="shared" si="42"/>
        <v>6.794822222812396</v>
      </c>
      <c r="I366" s="8">
        <f t="shared" si="43"/>
        <v>0.40959461414088705</v>
      </c>
      <c r="K366" s="2">
        <v>-4.9604000000000002E-2</v>
      </c>
      <c r="L366" s="2">
        <v>1.1195999999999999E-2</v>
      </c>
      <c r="M366" s="2">
        <v>3.7174719999999999E-3</v>
      </c>
      <c r="N366" s="2">
        <f t="shared" si="46"/>
        <v>-5.3123985072962787E-2</v>
      </c>
      <c r="O366" s="2">
        <f t="shared" si="47"/>
        <v>7.4508297490312181E-3</v>
      </c>
    </row>
    <row r="367" spans="1:15" x14ac:dyDescent="0.2">
      <c r="A367" s="9">
        <v>20607</v>
      </c>
      <c r="B367" s="2">
        <f t="shared" si="40"/>
        <v>2.9037500416154716E-2</v>
      </c>
      <c r="C367" s="10">
        <f t="shared" si="44"/>
        <v>1.0290375004161547</v>
      </c>
      <c r="D367" s="5">
        <f t="shared" si="45"/>
        <v>9.8560643857077341</v>
      </c>
      <c r="E367" s="2">
        <f>D367/MAX($D$2:D367)</f>
        <v>0.97437092760452804</v>
      </c>
      <c r="F367" s="5">
        <f t="shared" si="41"/>
        <v>0.99370353190093552</v>
      </c>
      <c r="G367" s="5">
        <f>INDEX(LINEST($F$2:$F$1177),1)+G366</f>
        <v>0.83457405723957157</v>
      </c>
      <c r="H367" s="5">
        <f t="shared" si="42"/>
        <v>6.8324121645362332</v>
      </c>
      <c r="I367" s="8">
        <f t="shared" si="43"/>
        <v>0.44254534831282943</v>
      </c>
      <c r="K367" s="2">
        <v>3.6659999999999998E-2</v>
      </c>
      <c r="L367" s="2">
        <v>2.92E-4</v>
      </c>
      <c r="M367" s="2">
        <v>7.4074070000000004E-3</v>
      </c>
      <c r="N367" s="2">
        <f t="shared" si="46"/>
        <v>2.9037500416154716E-2</v>
      </c>
      <c r="O367" s="2">
        <f t="shared" si="47"/>
        <v>-7.0630878337388792E-3</v>
      </c>
    </row>
    <row r="368" spans="1:15" x14ac:dyDescent="0.2">
      <c r="A368" s="9">
        <v>20637</v>
      </c>
      <c r="B368" s="2">
        <f t="shared" si="40"/>
        <v>4.2788438138882778E-2</v>
      </c>
      <c r="C368" s="10">
        <f t="shared" si="44"/>
        <v>1.0427884381388828</v>
      </c>
      <c r="D368" s="5">
        <f t="shared" si="45"/>
        <v>10.277789986968434</v>
      </c>
      <c r="E368" s="2">
        <f>D368/MAX($D$2:D368)</f>
        <v>1</v>
      </c>
      <c r="F368" s="5">
        <f t="shared" si="41"/>
        <v>1.0118997392070463</v>
      </c>
      <c r="G368" s="5">
        <f>INDEX(LINEST($F$2:$F$1177),1)+G367</f>
        <v>0.83697001598040077</v>
      </c>
      <c r="H368" s="5">
        <f t="shared" si="42"/>
        <v>6.8702100592678859</v>
      </c>
      <c r="I368" s="8">
        <f t="shared" si="43"/>
        <v>0.49599355744643314</v>
      </c>
      <c r="K368" s="2">
        <v>5.0456000000000001E-2</v>
      </c>
      <c r="L368" s="2">
        <v>-9.4800000000000006E-3</v>
      </c>
      <c r="M368" s="2">
        <v>7.352941E-3</v>
      </c>
      <c r="N368" s="2">
        <f t="shared" si="46"/>
        <v>4.2788438138882778E-2</v>
      </c>
      <c r="O368" s="2">
        <f t="shared" si="47"/>
        <v>-1.6710072820445565E-2</v>
      </c>
    </row>
    <row r="369" spans="1:15" x14ac:dyDescent="0.2">
      <c r="A369" s="9">
        <v>20668</v>
      </c>
      <c r="B369" s="2">
        <f t="shared" si="40"/>
        <v>-2.7078190511828581E-2</v>
      </c>
      <c r="C369" s="10">
        <f t="shared" si="44"/>
        <v>0.97292180948817142</v>
      </c>
      <c r="D369" s="5">
        <f t="shared" si="45"/>
        <v>9.999486031660739</v>
      </c>
      <c r="E369" s="2">
        <f>D369/MAX($D$2:D369)</f>
        <v>0.97292180948817142</v>
      </c>
      <c r="F369" s="5">
        <f t="shared" si="41"/>
        <v>0.99997767806499527</v>
      </c>
      <c r="G369" s="5">
        <f>INDEX(LINEST($F$2:$F$1177),1)+G368</f>
        <v>0.83936597472122998</v>
      </c>
      <c r="H369" s="5">
        <f t="shared" si="42"/>
        <v>6.9082170574335429</v>
      </c>
      <c r="I369" s="8">
        <f t="shared" si="43"/>
        <v>0.44747710567386645</v>
      </c>
      <c r="K369" s="2">
        <v>-3.0629E-2</v>
      </c>
      <c r="L369" s="2">
        <v>-1.0279999999999999E-2</v>
      </c>
      <c r="M369" s="2">
        <v>-3.649635E-3</v>
      </c>
      <c r="N369" s="2">
        <f t="shared" si="46"/>
        <v>-2.7078190511828581E-2</v>
      </c>
      <c r="O369" s="2">
        <f t="shared" si="47"/>
        <v>-6.6546520510382123E-3</v>
      </c>
    </row>
    <row r="370" spans="1:15" x14ac:dyDescent="0.2">
      <c r="A370" s="9">
        <v>20699</v>
      </c>
      <c r="B370" s="2">
        <f t="shared" si="40"/>
        <v>-5.3058649952987702E-2</v>
      </c>
      <c r="C370" s="10">
        <f t="shared" si="44"/>
        <v>0.9469413500470123</v>
      </c>
      <c r="D370" s="5">
        <f t="shared" si="45"/>
        <v>9.4689268025970623</v>
      </c>
      <c r="E370" s="2">
        <f>D370/MAX($D$2:D370)</f>
        <v>0.92129989176691118</v>
      </c>
      <c r="F370" s="5">
        <f t="shared" si="41"/>
        <v>0.97630075934944127</v>
      </c>
      <c r="G370" s="5">
        <f>INDEX(LINEST($F$2:$F$1177),1)+G369</f>
        <v>0.84176193346205919</v>
      </c>
      <c r="H370" s="5">
        <f t="shared" si="42"/>
        <v>6.9464343158237218</v>
      </c>
      <c r="I370" s="8">
        <f t="shared" si="43"/>
        <v>0.36313486489423719</v>
      </c>
      <c r="K370" s="2">
        <v>-4.9590000000000002E-2</v>
      </c>
      <c r="L370" s="2">
        <v>9.1660000000000005E-3</v>
      </c>
      <c r="M370" s="2">
        <v>3.6630040000000001E-3</v>
      </c>
      <c r="N370" s="2">
        <f t="shared" si="46"/>
        <v>-5.3058649952987702E-2</v>
      </c>
      <c r="O370" s="2">
        <f t="shared" si="47"/>
        <v>5.4829120711517021E-3</v>
      </c>
    </row>
    <row r="371" spans="1:15" x14ac:dyDescent="0.2">
      <c r="A371" s="9">
        <v>20729</v>
      </c>
      <c r="B371" s="2">
        <f t="shared" si="40"/>
        <v>3.9638982183261007E-3</v>
      </c>
      <c r="C371" s="10">
        <f t="shared" si="44"/>
        <v>1.0039638982183261</v>
      </c>
      <c r="D371" s="5">
        <f t="shared" si="45"/>
        <v>9.5064606646793379</v>
      </c>
      <c r="E371" s="2">
        <f>D371/MAX($D$2:D371)</f>
        <v>0.92495183076643017</v>
      </c>
      <c r="F371" s="5">
        <f t="shared" si="41"/>
        <v>0.97801885553845835</v>
      </c>
      <c r="G371" s="5">
        <f>INDEX(LINEST($F$2:$F$1177),1)+G370</f>
        <v>0.84415789220288839</v>
      </c>
      <c r="H371" s="5">
        <f t="shared" si="42"/>
        <v>6.9848629976284675</v>
      </c>
      <c r="I371" s="8">
        <f t="shared" si="43"/>
        <v>0.36100889421983151</v>
      </c>
      <c r="K371" s="2">
        <v>7.6280000000000002E-3</v>
      </c>
      <c r="L371" s="2">
        <v>-1.91E-3</v>
      </c>
      <c r="M371" s="2">
        <v>3.649635E-3</v>
      </c>
      <c r="N371" s="2">
        <f t="shared" si="46"/>
        <v>3.9638982183261007E-3</v>
      </c>
      <c r="O371" s="2">
        <f t="shared" si="47"/>
        <v>-5.5394181456558389E-3</v>
      </c>
    </row>
    <row r="372" spans="1:15" x14ac:dyDescent="0.2">
      <c r="A372" s="9">
        <v>20760</v>
      </c>
      <c r="B372" s="2">
        <f t="shared" si="40"/>
        <v>5.5849999999999511E-3</v>
      </c>
      <c r="C372" s="10">
        <f t="shared" si="44"/>
        <v>1.005585</v>
      </c>
      <c r="D372" s="5">
        <f t="shared" si="45"/>
        <v>9.5595542474915707</v>
      </c>
      <c r="E372" s="2">
        <f>D372/MAX($D$2:D372)</f>
        <v>0.93011768674126061</v>
      </c>
      <c r="F372" s="5">
        <f t="shared" si="41"/>
        <v>0.98043764202839712</v>
      </c>
      <c r="G372" s="5">
        <f>INDEX(LINEST($F$2:$F$1177),1)+G371</f>
        <v>0.8465538509437176</v>
      </c>
      <c r="H372" s="5">
        <f t="shared" si="42"/>
        <v>7.023504272472767</v>
      </c>
      <c r="I372" s="8">
        <f t="shared" si="43"/>
        <v>0.36108043458567374</v>
      </c>
      <c r="K372" s="2">
        <v>5.5849999999999997E-3</v>
      </c>
      <c r="L372" s="2">
        <v>-4.7200000000000002E-3</v>
      </c>
      <c r="M372" s="2">
        <v>0</v>
      </c>
      <c r="N372" s="2">
        <f t="shared" si="46"/>
        <v>5.5849999999999511E-3</v>
      </c>
      <c r="O372" s="2">
        <f t="shared" si="47"/>
        <v>-4.7199999999999465E-3</v>
      </c>
    </row>
    <row r="373" spans="1:15" x14ac:dyDescent="0.2">
      <c r="A373" s="9">
        <v>20790</v>
      </c>
      <c r="B373" s="2">
        <f t="shared" si="40"/>
        <v>3.0195832960073998E-2</v>
      </c>
      <c r="C373" s="10">
        <f t="shared" si="44"/>
        <v>1.030195832960074</v>
      </c>
      <c r="D373" s="5">
        <f t="shared" si="45"/>
        <v>9.8482129507215923</v>
      </c>
      <c r="E373" s="2">
        <f>D373/MAX($D$2:D373)</f>
        <v>0.95820336504331016</v>
      </c>
      <c r="F373" s="5">
        <f t="shared" si="41"/>
        <v>0.99335743089842243</v>
      </c>
      <c r="G373" s="5">
        <f>INDEX(LINEST($F$2:$F$1177),1)+G372</f>
        <v>0.84894980968454681</v>
      </c>
      <c r="H373" s="5">
        <f t="shared" si="42"/>
        <v>7.0623593164521354</v>
      </c>
      <c r="I373" s="8">
        <f t="shared" si="43"/>
        <v>0.39446500941684826</v>
      </c>
      <c r="K373" s="2">
        <v>3.3942E-2</v>
      </c>
      <c r="L373" s="2">
        <v>1.14E-3</v>
      </c>
      <c r="M373" s="2">
        <v>3.636364E-3</v>
      </c>
      <c r="N373" s="2">
        <f t="shared" si="46"/>
        <v>3.0195832960073998E-2</v>
      </c>
      <c r="O373" s="2">
        <f t="shared" si="47"/>
        <v>-2.4873192019972956E-3</v>
      </c>
    </row>
    <row r="374" spans="1:15" x14ac:dyDescent="0.2">
      <c r="A374" s="9">
        <v>20821</v>
      </c>
      <c r="B374" s="2">
        <f t="shared" si="40"/>
        <v>-3.298599999999996E-2</v>
      </c>
      <c r="C374" s="10">
        <f t="shared" si="44"/>
        <v>0.96701400000000004</v>
      </c>
      <c r="D374" s="5">
        <f t="shared" si="45"/>
        <v>9.523359798329091</v>
      </c>
      <c r="E374" s="2">
        <f>D374/MAX($D$2:D374)</f>
        <v>0.92659606884399159</v>
      </c>
      <c r="F374" s="5">
        <f t="shared" si="41"/>
        <v>0.97879019254991828</v>
      </c>
      <c r="G374" s="5">
        <f>INDEX(LINEST($F$2:$F$1177),1)+G373</f>
        <v>0.85134576842537601</v>
      </c>
      <c r="H374" s="5">
        <f t="shared" si="42"/>
        <v>7.1014293121684267</v>
      </c>
      <c r="I374" s="8">
        <f t="shared" si="43"/>
        <v>0.34104831290943682</v>
      </c>
      <c r="K374" s="2">
        <v>-3.2986000000000001E-2</v>
      </c>
      <c r="L374" s="2">
        <v>2.3739E-2</v>
      </c>
      <c r="M374" s="2">
        <v>0</v>
      </c>
      <c r="N374" s="2">
        <f t="shared" si="46"/>
        <v>-3.298599999999996E-2</v>
      </c>
      <c r="O374" s="2">
        <f t="shared" si="47"/>
        <v>2.3738999999999955E-2</v>
      </c>
    </row>
    <row r="375" spans="1:15" x14ac:dyDescent="0.2">
      <c r="A375" s="9">
        <v>20852</v>
      </c>
      <c r="B375" s="2">
        <f t="shared" si="40"/>
        <v>-2.1808172889684063E-2</v>
      </c>
      <c r="C375" s="10">
        <f t="shared" si="44"/>
        <v>0.97819182711031594</v>
      </c>
      <c r="D375" s="5">
        <f t="shared" si="45"/>
        <v>9.3156727213564636</v>
      </c>
      <c r="E375" s="2">
        <f>D375/MAX($D$2:D375)</f>
        <v>0.90638870157574025</v>
      </c>
      <c r="F375" s="5">
        <f t="shared" si="41"/>
        <v>0.96921422247689215</v>
      </c>
      <c r="G375" s="5">
        <f>INDEX(LINEST($F$2:$F$1177),1)+G374</f>
        <v>0.85374172716620522</v>
      </c>
      <c r="H375" s="5">
        <f t="shared" si="42"/>
        <v>7.1407154487658122</v>
      </c>
      <c r="I375" s="8">
        <f t="shared" si="43"/>
        <v>0.30458534417115968</v>
      </c>
      <c r="K375" s="2">
        <v>-1.8263999999999999E-2</v>
      </c>
      <c r="L375" s="2">
        <v>-1.25E-3</v>
      </c>
      <c r="M375" s="2">
        <v>3.6231879999999998E-3</v>
      </c>
      <c r="N375" s="2">
        <f t="shared" si="46"/>
        <v>-2.1808172889684063E-2</v>
      </c>
      <c r="O375" s="2">
        <f t="shared" si="47"/>
        <v>-4.8555952655010559E-3</v>
      </c>
    </row>
    <row r="376" spans="1:15" x14ac:dyDescent="0.2">
      <c r="A376" s="9">
        <v>20880</v>
      </c>
      <c r="B376" s="2">
        <f t="shared" si="40"/>
        <v>1.9873147790177459E-2</v>
      </c>
      <c r="C376" s="10">
        <f t="shared" si="44"/>
        <v>1.0198731477901775</v>
      </c>
      <c r="D376" s="5">
        <f t="shared" si="45"/>
        <v>9.5008044621129049</v>
      </c>
      <c r="E376" s="2">
        <f>D376/MAX($D$2:D376)</f>
        <v>0.92440149819750195</v>
      </c>
      <c r="F376" s="5">
        <f t="shared" si="41"/>
        <v>0.97776037988514874</v>
      </c>
      <c r="G376" s="5">
        <f>INDEX(LINEST($F$2:$F$1177),1)+G375</f>
        <v>0.85613768590703443</v>
      </c>
      <c r="H376" s="5">
        <f t="shared" si="42"/>
        <v>7.1802189219669872</v>
      </c>
      <c r="I376" s="8">
        <f t="shared" si="43"/>
        <v>0.3231914744335127</v>
      </c>
      <c r="K376" s="2">
        <v>2.3555E-2</v>
      </c>
      <c r="L376" s="2">
        <v>1.7730000000000001E-3</v>
      </c>
      <c r="M376" s="2">
        <v>3.6101079999999999E-3</v>
      </c>
      <c r="N376" s="2">
        <f t="shared" si="46"/>
        <v>1.9873147790177459E-2</v>
      </c>
      <c r="O376" s="2">
        <f t="shared" si="47"/>
        <v>-1.8304996983947719E-3</v>
      </c>
    </row>
    <row r="377" spans="1:15" x14ac:dyDescent="0.2">
      <c r="A377" s="9">
        <v>20911</v>
      </c>
      <c r="B377" s="2">
        <f t="shared" si="40"/>
        <v>4.1197684901292497E-2</v>
      </c>
      <c r="C377" s="10">
        <f t="shared" si="44"/>
        <v>1.0411976849012925</v>
      </c>
      <c r="D377" s="5">
        <f t="shared" si="45"/>
        <v>9.8922156106518262</v>
      </c>
      <c r="E377" s="2">
        <f>D377/MAX($D$2:D377)</f>
        <v>0.96248469984252538</v>
      </c>
      <c r="F377" s="5">
        <f t="shared" si="41"/>
        <v>0.99529357367145221</v>
      </c>
      <c r="G377" s="5">
        <f>INDEX(LINEST($F$2:$F$1177),1)+G376</f>
        <v>0.85853364464786364</v>
      </c>
      <c r="H377" s="5">
        <f t="shared" si="42"/>
        <v>7.2199409341095526</v>
      </c>
      <c r="I377" s="8">
        <f t="shared" si="43"/>
        <v>0.37012417427371225</v>
      </c>
      <c r="K377" s="2">
        <v>4.4942999999999997E-2</v>
      </c>
      <c r="L377" s="2">
        <v>-1.0120000000000001E-2</v>
      </c>
      <c r="M377" s="2">
        <v>3.5971219999999999E-3</v>
      </c>
      <c r="N377" s="2">
        <f t="shared" si="46"/>
        <v>4.1197684901292497E-2</v>
      </c>
      <c r="O377" s="2">
        <f t="shared" si="47"/>
        <v>-1.3667956692287153E-2</v>
      </c>
    </row>
    <row r="378" spans="1:15" x14ac:dyDescent="0.2">
      <c r="A378" s="9">
        <v>20941</v>
      </c>
      <c r="B378" s="2">
        <f t="shared" si="40"/>
        <v>3.3274507545095977E-2</v>
      </c>
      <c r="C378" s="10">
        <f t="shared" si="44"/>
        <v>1.033274507545096</v>
      </c>
      <c r="D378" s="5">
        <f t="shared" si="45"/>
        <v>10.221374213626177</v>
      </c>
      <c r="E378" s="2">
        <f>D378/MAX($D$2:D378)</f>
        <v>0.99451090424947497</v>
      </c>
      <c r="F378" s="5">
        <f t="shared" si="41"/>
        <v>1.0095092884869219</v>
      </c>
      <c r="G378" s="5">
        <f>INDEX(LINEST($F$2:$F$1177),1)+G377</f>
        <v>0.86092960338869284</v>
      </c>
      <c r="H378" s="5">
        <f t="shared" si="42"/>
        <v>7.2598826941826218</v>
      </c>
      <c r="I378" s="8">
        <f t="shared" si="43"/>
        <v>0.40792553326193715</v>
      </c>
      <c r="K378" s="2">
        <v>3.6977999999999997E-2</v>
      </c>
      <c r="L378" s="2">
        <v>-1.6999999999999999E-3</v>
      </c>
      <c r="M378" s="2">
        <v>3.584229E-3</v>
      </c>
      <c r="N378" s="2">
        <f t="shared" si="46"/>
        <v>3.3274507545095977E-2</v>
      </c>
      <c r="O378" s="2">
        <f t="shared" si="47"/>
        <v>-5.2653567556213421E-3</v>
      </c>
    </row>
    <row r="379" spans="1:15" x14ac:dyDescent="0.2">
      <c r="A379" s="9">
        <v>20972</v>
      </c>
      <c r="B379" s="2">
        <f t="shared" si="40"/>
        <v>-8.6296089642862173E-3</v>
      </c>
      <c r="C379" s="10">
        <f t="shared" si="44"/>
        <v>0.99137039103571378</v>
      </c>
      <c r="D379" s="5">
        <f t="shared" si="45"/>
        <v>10.133167751084944</v>
      </c>
      <c r="E379" s="2">
        <f>D379/MAX($D$2:D379)</f>
        <v>0.98592866403508317</v>
      </c>
      <c r="F379" s="5">
        <f t="shared" si="41"/>
        <v>1.005745232305771</v>
      </c>
      <c r="G379" s="5">
        <f>INDEX(LINEST($F$2:$F$1177),1)+G378</f>
        <v>0.86332556212952205</v>
      </c>
      <c r="H379" s="5">
        <f t="shared" si="42"/>
        <v>7.3000454178636041</v>
      </c>
      <c r="I379" s="8">
        <f t="shared" si="43"/>
        <v>0.38809653516518372</v>
      </c>
      <c r="K379" s="2">
        <v>-5.0889999999999998E-3</v>
      </c>
      <c r="L379" s="2">
        <v>-1.061E-2</v>
      </c>
      <c r="M379" s="2">
        <v>3.5714290000000001E-3</v>
      </c>
      <c r="N379" s="2">
        <f t="shared" si="46"/>
        <v>-8.6296089642862173E-3</v>
      </c>
      <c r="O379" s="2">
        <f t="shared" si="47"/>
        <v>-1.4130961275104159E-2</v>
      </c>
    </row>
    <row r="380" spans="1:15" x14ac:dyDescent="0.2">
      <c r="A380" s="9">
        <v>21002</v>
      </c>
      <c r="B380" s="2">
        <f t="shared" si="40"/>
        <v>2.4054414198317886E-3</v>
      </c>
      <c r="C380" s="10">
        <f t="shared" si="44"/>
        <v>1.0024054414198318</v>
      </c>
      <c r="D380" s="5">
        <f t="shared" si="45"/>
        <v>10.157542492507508</v>
      </c>
      <c r="E380" s="2">
        <f>D380/MAX($D$2:D380)</f>
        <v>0.98830025768055274</v>
      </c>
      <c r="F380" s="5">
        <f t="shared" si="41"/>
        <v>1.0067886478060233</v>
      </c>
      <c r="G380" s="5">
        <f>INDEX(LINEST($F$2:$F$1177),1)+G379</f>
        <v>0.86572152087035126</v>
      </c>
      <c r="H380" s="5">
        <f t="shared" si="42"/>
        <v>7.340430327555219</v>
      </c>
      <c r="I380" s="8">
        <f t="shared" si="43"/>
        <v>0.38378024710310776</v>
      </c>
      <c r="K380" s="2">
        <v>9.5399999999999999E-3</v>
      </c>
      <c r="L380" s="2">
        <v>-1.5E-3</v>
      </c>
      <c r="M380" s="2">
        <v>7.1174380000000002E-3</v>
      </c>
      <c r="N380" s="2">
        <f t="shared" si="46"/>
        <v>2.4054414198317886E-3</v>
      </c>
      <c r="O380" s="2">
        <f t="shared" si="47"/>
        <v>-8.5565373757335861E-3</v>
      </c>
    </row>
    <row r="381" spans="1:15" x14ac:dyDescent="0.2">
      <c r="A381" s="9">
        <v>21033</v>
      </c>
      <c r="B381" s="2">
        <f t="shared" si="40"/>
        <v>-4.8564000000000052E-2</v>
      </c>
      <c r="C381" s="10">
        <f t="shared" si="44"/>
        <v>0.95143599999999995</v>
      </c>
      <c r="D381" s="5">
        <f t="shared" si="45"/>
        <v>9.6642515989013731</v>
      </c>
      <c r="E381" s="2">
        <f>D381/MAX($D$2:D381)</f>
        <v>0.94030444396655433</v>
      </c>
      <c r="F381" s="5">
        <f t="shared" si="41"/>
        <v>0.98516822783667646</v>
      </c>
      <c r="G381" s="5">
        <f>INDEX(LINEST($F$2:$F$1177),1)+G380</f>
        <v>0.86811747961118046</v>
      </c>
      <c r="H381" s="5">
        <f t="shared" si="42"/>
        <v>7.3810386524226921</v>
      </c>
      <c r="I381" s="8">
        <f t="shared" si="43"/>
        <v>0.30933491260464518</v>
      </c>
      <c r="K381" s="2">
        <v>-4.8564000000000003E-2</v>
      </c>
      <c r="L381" s="2">
        <v>1.0921999999999999E-2</v>
      </c>
      <c r="M381" s="2">
        <v>0</v>
      </c>
      <c r="N381" s="2">
        <f t="shared" si="46"/>
        <v>-4.8564000000000052E-2</v>
      </c>
      <c r="O381" s="2">
        <f t="shared" si="47"/>
        <v>1.0922000000000098E-2</v>
      </c>
    </row>
    <row r="382" spans="1:15" x14ac:dyDescent="0.2">
      <c r="A382" s="9">
        <v>21064</v>
      </c>
      <c r="B382" s="2">
        <f t="shared" si="40"/>
        <v>-5.7248999999999994E-2</v>
      </c>
      <c r="C382" s="10">
        <f t="shared" si="44"/>
        <v>0.94275100000000001</v>
      </c>
      <c r="D382" s="5">
        <f t="shared" si="45"/>
        <v>9.1109828591158681</v>
      </c>
      <c r="E382" s="2">
        <f>D382/MAX($D$2:D382)</f>
        <v>0.88647295485391298</v>
      </c>
      <c r="F382" s="5">
        <f t="shared" si="41"/>
        <v>0.95956522958179813</v>
      </c>
      <c r="G382" s="5">
        <f>INDEX(LINEST($F$2:$F$1177),1)+G381</f>
        <v>0.87051343835200967</v>
      </c>
      <c r="H382" s="5">
        <f t="shared" si="42"/>
        <v>7.4218716284311679</v>
      </c>
      <c r="I382" s="8">
        <f t="shared" si="43"/>
        <v>0.22758561657334186</v>
      </c>
      <c r="K382" s="2">
        <v>-5.7249000000000001E-2</v>
      </c>
      <c r="L382" s="2">
        <v>2.4800000000000001E-4</v>
      </c>
      <c r="M382" s="2">
        <v>0</v>
      </c>
      <c r="N382" s="2">
        <f t="shared" si="46"/>
        <v>-5.7248999999999994E-2</v>
      </c>
      <c r="O382" s="2">
        <f t="shared" si="47"/>
        <v>2.4800000000002598E-4</v>
      </c>
    </row>
    <row r="383" spans="1:15" x14ac:dyDescent="0.2">
      <c r="A383" s="9">
        <v>21094</v>
      </c>
      <c r="B383" s="2">
        <f t="shared" si="40"/>
        <v>-4.0117999999999987E-2</v>
      </c>
      <c r="C383" s="10">
        <f t="shared" si="44"/>
        <v>0.95988200000000001</v>
      </c>
      <c r="D383" s="5">
        <f t="shared" si="45"/>
        <v>8.7454684487738579</v>
      </c>
      <c r="E383" s="2">
        <f>D383/MAX($D$2:D383)</f>
        <v>0.85090943285108378</v>
      </c>
      <c r="F383" s="5">
        <f t="shared" si="41"/>
        <v>0.94178307731025979</v>
      </c>
      <c r="G383" s="5">
        <f>INDEX(LINEST($F$2:$F$1177),1)+G382</f>
        <v>0.87290939709283888</v>
      </c>
      <c r="H383" s="5">
        <f t="shared" si="42"/>
        <v>7.4629304983833311</v>
      </c>
      <c r="I383" s="8">
        <f t="shared" si="43"/>
        <v>0.1718544679825651</v>
      </c>
      <c r="K383" s="2">
        <v>-4.0118000000000001E-2</v>
      </c>
      <c r="L383" s="2">
        <v>4.2810000000000001E-3</v>
      </c>
      <c r="M383" s="2">
        <v>0</v>
      </c>
      <c r="N383" s="2">
        <f t="shared" si="46"/>
        <v>-4.0117999999999987E-2</v>
      </c>
      <c r="O383" s="2">
        <f t="shared" si="47"/>
        <v>4.2809999999999793E-3</v>
      </c>
    </row>
    <row r="384" spans="1:15" x14ac:dyDescent="0.2">
      <c r="A384" s="9">
        <v>21125</v>
      </c>
      <c r="B384" s="2">
        <f t="shared" si="40"/>
        <v>2.1966809761996275E-2</v>
      </c>
      <c r="C384" s="10">
        <f t="shared" si="44"/>
        <v>1.0219668097619963</v>
      </c>
      <c r="D384" s="5">
        <f t="shared" si="45"/>
        <v>8.9375784904676134</v>
      </c>
      <c r="E384" s="2">
        <f>D384/MAX($D$2:D384)</f>
        <v>0.86960119848721162</v>
      </c>
      <c r="F384" s="5">
        <f t="shared" si="41"/>
        <v>0.95121986883177023</v>
      </c>
      <c r="G384" s="5">
        <f>INDEX(LINEST($F$2:$F$1177),1)+G383</f>
        <v>0.87530535583366809</v>
      </c>
      <c r="H384" s="5">
        <f t="shared" si="42"/>
        <v>7.5042165119572344</v>
      </c>
      <c r="I384" s="8">
        <f t="shared" si="43"/>
        <v>0.19100754572132317</v>
      </c>
      <c r="K384" s="2">
        <v>2.5578E-2</v>
      </c>
      <c r="L384" s="2">
        <v>3.9583E-2</v>
      </c>
      <c r="M384" s="2">
        <v>3.5335689999999999E-3</v>
      </c>
      <c r="N384" s="2">
        <f t="shared" si="46"/>
        <v>2.1966809761996275E-2</v>
      </c>
      <c r="O384" s="2">
        <f t="shared" si="47"/>
        <v>3.592249638038747E-2</v>
      </c>
    </row>
    <row r="385" spans="1:15" x14ac:dyDescent="0.2">
      <c r="A385" s="9">
        <v>21155</v>
      </c>
      <c r="B385" s="2">
        <f t="shared" si="40"/>
        <v>-3.6738000000000048E-2</v>
      </c>
      <c r="C385" s="10">
        <f t="shared" si="44"/>
        <v>0.96326199999999995</v>
      </c>
      <c r="D385" s="5">
        <f t="shared" si="45"/>
        <v>8.6092297318848132</v>
      </c>
      <c r="E385" s="2">
        <f>D385/MAX($D$2:D385)</f>
        <v>0.83765378965718829</v>
      </c>
      <c r="F385" s="5">
        <f t="shared" si="41"/>
        <v>0.93496429684779336</v>
      </c>
      <c r="G385" s="5">
        <f>INDEX(LINEST($F$2:$F$1177),1)+G384</f>
        <v>0.87770131457449729</v>
      </c>
      <c r="H385" s="5">
        <f t="shared" si="42"/>
        <v>7.545730925744321</v>
      </c>
      <c r="I385" s="8">
        <f t="shared" si="43"/>
        <v>0.14094046244242242</v>
      </c>
      <c r="K385" s="2">
        <v>-3.6738E-2</v>
      </c>
      <c r="L385" s="2">
        <v>2.155E-2</v>
      </c>
      <c r="M385" s="2">
        <v>0</v>
      </c>
      <c r="N385" s="2">
        <f t="shared" si="46"/>
        <v>-3.6738000000000048E-2</v>
      </c>
      <c r="O385" s="2">
        <f t="shared" si="47"/>
        <v>2.1549999999999958E-2</v>
      </c>
    </row>
    <row r="386" spans="1:15" x14ac:dyDescent="0.2">
      <c r="A386" s="9">
        <v>21186</v>
      </c>
      <c r="B386" s="2">
        <f t="shared" ref="B386:B449" si="48">IF($B$1=$K$1,K386,IF($B$1=$L$1,L386,IF($B$1=$M$1,M386,IF($B$1=$N$1,N386,IF($B$1=$O$1,O386,)))))</f>
        <v>4.23455379658777E-2</v>
      </c>
      <c r="C386" s="10">
        <f t="shared" si="44"/>
        <v>1.0423455379658777</v>
      </c>
      <c r="D386" s="5">
        <f t="shared" si="45"/>
        <v>8.9737921963533047</v>
      </c>
      <c r="E386" s="2">
        <f>D386/MAX($D$2:D386)</f>
        <v>0.87312469000937809</v>
      </c>
      <c r="F386" s="5">
        <f t="shared" ref="F386:F449" si="49">LOG(D386)</f>
        <v>0.95297600847519282</v>
      </c>
      <c r="G386" s="5">
        <f>INDEX(LINEST($F$2:$F$1177),1)+G385</f>
        <v>0.8800972733153265</v>
      </c>
      <c r="H386" s="5">
        <f t="shared" ref="H386:H449" si="50">10^G386</f>
        <v>7.5874750032876888</v>
      </c>
      <c r="I386" s="8">
        <f t="shared" ref="I386:I449" si="51">D386/H386-1</f>
        <v>0.18271126988423925</v>
      </c>
      <c r="K386" s="2">
        <v>4.9686000000000001E-2</v>
      </c>
      <c r="L386" s="2">
        <v>3.3830000000000002E-3</v>
      </c>
      <c r="M386" s="2">
        <v>7.0422540000000004E-3</v>
      </c>
      <c r="N386" s="2">
        <f t="shared" si="46"/>
        <v>4.23455379658777E-2</v>
      </c>
      <c r="O386" s="2">
        <f t="shared" si="47"/>
        <v>-3.6336648094609236E-3</v>
      </c>
    </row>
    <row r="387" spans="1:15" x14ac:dyDescent="0.2">
      <c r="A387" s="9">
        <v>21217</v>
      </c>
      <c r="B387" s="2">
        <f t="shared" si="48"/>
        <v>-1.3866999999999963E-2</v>
      </c>
      <c r="C387" s="10">
        <f t="shared" ref="C387:C450" si="52">B387+1</f>
        <v>0.98613300000000004</v>
      </c>
      <c r="D387" s="5">
        <f t="shared" ref="D387:D450" si="53">(1+B387)*D386</f>
        <v>8.8493526199664743</v>
      </c>
      <c r="E387" s="2">
        <f>D387/MAX($D$2:D387)</f>
        <v>0.86101706993301819</v>
      </c>
      <c r="F387" s="5">
        <f t="shared" si="49"/>
        <v>0.94691150077014308</v>
      </c>
      <c r="G387" s="5">
        <f>INDEX(LINEST($F$2:$F$1177),1)+G386</f>
        <v>0.88249323205615571</v>
      </c>
      <c r="H387" s="5">
        <f t="shared" si="50"/>
        <v>7.6294500151205371</v>
      </c>
      <c r="I387" s="8">
        <f t="shared" si="51"/>
        <v>0.15989391141278264</v>
      </c>
      <c r="K387" s="2">
        <v>-1.3867000000000001E-2</v>
      </c>
      <c r="L387" s="2">
        <v>1.3858000000000001E-2</v>
      </c>
      <c r="M387" s="2">
        <v>0</v>
      </c>
      <c r="N387" s="2">
        <f t="shared" ref="N387:N450" si="54">(1+K387)/(1+M387)-1</f>
        <v>-1.3866999999999963E-2</v>
      </c>
      <c r="O387" s="2">
        <f t="shared" ref="O387:O450" si="55">(1+L387)/(1+M387)-1</f>
        <v>1.3857999999999926E-2</v>
      </c>
    </row>
    <row r="388" spans="1:15" x14ac:dyDescent="0.2">
      <c r="A388" s="9">
        <v>21245</v>
      </c>
      <c r="B388" s="2">
        <f t="shared" si="48"/>
        <v>2.6573166659537684E-2</v>
      </c>
      <c r="C388" s="10">
        <f t="shared" si="52"/>
        <v>1.0265731666595377</v>
      </c>
      <c r="D388" s="5">
        <f t="shared" si="53"/>
        <v>9.0845079419658603</v>
      </c>
      <c r="E388" s="2">
        <f>D388/MAX($D$2:D388)</f>
        <v>0.88389702002905512</v>
      </c>
      <c r="F388" s="5">
        <f t="shared" si="49"/>
        <v>0.95830140892789173</v>
      </c>
      <c r="G388" s="5">
        <f>INDEX(LINEST($F$2:$F$1177),1)+G387</f>
        <v>0.88488919079698491</v>
      </c>
      <c r="H388" s="5">
        <f t="shared" si="50"/>
        <v>7.6716572388048423</v>
      </c>
      <c r="I388" s="8">
        <f t="shared" si="51"/>
        <v>0.18416499319267343</v>
      </c>
      <c r="K388" s="2">
        <v>3.3751999999999997E-2</v>
      </c>
      <c r="L388" s="2">
        <v>5.2839999999999996E-3</v>
      </c>
      <c r="M388" s="2">
        <v>6.9930069999999999E-3</v>
      </c>
      <c r="N388" s="2">
        <f t="shared" si="54"/>
        <v>2.6573166659537684E-2</v>
      </c>
      <c r="O388" s="2">
        <f t="shared" si="55"/>
        <v>-1.6971388958214595E-3</v>
      </c>
    </row>
    <row r="389" spans="1:15" x14ac:dyDescent="0.2">
      <c r="A389" s="9">
        <v>21276</v>
      </c>
      <c r="B389" s="2">
        <f t="shared" si="48"/>
        <v>2.8041411992369092E-2</v>
      </c>
      <c r="C389" s="10">
        <f t="shared" si="52"/>
        <v>1.0280414119923691</v>
      </c>
      <c r="D389" s="5">
        <f t="shared" si="53"/>
        <v>9.3392503719144742</v>
      </c>
      <c r="E389" s="2">
        <f>D389/MAX($D$2:D389)</f>
        <v>0.90868274052651721</v>
      </c>
      <c r="F389" s="5">
        <f t="shared" si="49"/>
        <v>0.97031201837073433</v>
      </c>
      <c r="G389" s="5">
        <f>INDEX(LINEST($F$2:$F$1177),1)+G388</f>
        <v>0.88728514953781412</v>
      </c>
      <c r="H389" s="5">
        <f t="shared" si="50"/>
        <v>7.7140979589702274</v>
      </c>
      <c r="I389" s="8">
        <f t="shared" si="51"/>
        <v>0.21067303287929628</v>
      </c>
      <c r="K389" s="2">
        <v>3.1611E-2</v>
      </c>
      <c r="L389" s="2">
        <v>5.1879999999999999E-3</v>
      </c>
      <c r="M389" s="2">
        <v>3.4722220000000001E-3</v>
      </c>
      <c r="N389" s="2">
        <f t="shared" si="54"/>
        <v>2.8041411992369092E-2</v>
      </c>
      <c r="O389" s="2">
        <f t="shared" si="55"/>
        <v>1.7098410522815577E-3</v>
      </c>
    </row>
    <row r="390" spans="1:15" x14ac:dyDescent="0.2">
      <c r="A390" s="9">
        <v>21306</v>
      </c>
      <c r="B390" s="2">
        <f t="shared" si="48"/>
        <v>2.4229000000000056E-2</v>
      </c>
      <c r="C390" s="10">
        <f t="shared" si="52"/>
        <v>1.0242290000000001</v>
      </c>
      <c r="D390" s="5">
        <f t="shared" si="53"/>
        <v>9.5655310691755897</v>
      </c>
      <c r="E390" s="2">
        <f>D390/MAX($D$2:D390)</f>
        <v>0.93069921464673411</v>
      </c>
      <c r="F390" s="5">
        <f t="shared" si="49"/>
        <v>0.98070908664871781</v>
      </c>
      <c r="G390" s="5">
        <f>INDEX(LINEST($F$2:$F$1177),1)+G389</f>
        <v>0.88968110827864333</v>
      </c>
      <c r="H390" s="5">
        <f t="shared" si="50"/>
        <v>7.756773467353085</v>
      </c>
      <c r="I390" s="8">
        <f t="shared" si="51"/>
        <v>0.23318427557994981</v>
      </c>
      <c r="K390" s="2">
        <v>2.4229000000000001E-2</v>
      </c>
      <c r="L390" s="2">
        <v>6.0229999999999997E-3</v>
      </c>
      <c r="M390" s="2">
        <v>0</v>
      </c>
      <c r="N390" s="2">
        <f t="shared" si="54"/>
        <v>2.4229000000000056E-2</v>
      </c>
      <c r="O390" s="2">
        <f t="shared" si="55"/>
        <v>6.0229999999998896E-3</v>
      </c>
    </row>
    <row r="391" spans="1:15" x14ac:dyDescent="0.2">
      <c r="A391" s="9">
        <v>21337</v>
      </c>
      <c r="B391" s="2">
        <f t="shared" si="48"/>
        <v>2.9574999999999907E-2</v>
      </c>
      <c r="C391" s="10">
        <f t="shared" si="52"/>
        <v>1.0295749999999999</v>
      </c>
      <c r="D391" s="5">
        <f t="shared" si="53"/>
        <v>9.8484316505464573</v>
      </c>
      <c r="E391" s="2">
        <f>D391/MAX($D$2:D391)</f>
        <v>0.95822464391991125</v>
      </c>
      <c r="F391" s="5">
        <f t="shared" si="49"/>
        <v>0.99336707519358636</v>
      </c>
      <c r="G391" s="5">
        <f>INDEX(LINEST($F$2:$F$1177),1)+G390</f>
        <v>0.89207706701947254</v>
      </c>
      <c r="H391" s="5">
        <f t="shared" si="50"/>
        <v>7.7996850628358763</v>
      </c>
      <c r="I391" s="8">
        <f t="shared" si="51"/>
        <v>0.26267042466528512</v>
      </c>
      <c r="K391" s="2">
        <v>2.9575000000000001E-2</v>
      </c>
      <c r="L391" s="2">
        <v>-6.7600000000000004E-3</v>
      </c>
      <c r="M391" s="2">
        <v>0</v>
      </c>
      <c r="N391" s="2">
        <f t="shared" si="54"/>
        <v>2.9574999999999907E-2</v>
      </c>
      <c r="O391" s="2">
        <f t="shared" si="55"/>
        <v>-6.7599999999999882E-3</v>
      </c>
    </row>
    <row r="392" spans="1:15" x14ac:dyDescent="0.2">
      <c r="A392" s="9">
        <v>21367</v>
      </c>
      <c r="B392" s="2">
        <f t="shared" si="48"/>
        <v>4.1002913391060991E-2</v>
      </c>
      <c r="C392" s="10">
        <f t="shared" si="52"/>
        <v>1.041002913391061</v>
      </c>
      <c r="D392" s="5">
        <f t="shared" si="53"/>
        <v>10.252246040551597</v>
      </c>
      <c r="E392" s="2">
        <f>D392/MAX($D$2:D392)</f>
        <v>0.99751464600373962</v>
      </c>
      <c r="F392" s="5">
        <f t="shared" si="49"/>
        <v>1.0108190201391762</v>
      </c>
      <c r="G392" s="5">
        <f>INDEX(LINEST($F$2:$F$1177),1)+G391</f>
        <v>0.89447302576030174</v>
      </c>
      <c r="H392" s="5">
        <f t="shared" si="50"/>
        <v>7.8428340514866681</v>
      </c>
      <c r="I392" s="8">
        <f t="shared" si="51"/>
        <v>0.30721190493737494</v>
      </c>
      <c r="K392" s="2">
        <v>4.4604999999999999E-2</v>
      </c>
      <c r="L392" s="2">
        <v>-9.0500000000000008E-3</v>
      </c>
      <c r="M392" s="2">
        <v>3.4602080000000002E-3</v>
      </c>
      <c r="N392" s="2">
        <f t="shared" si="54"/>
        <v>4.1002913391060991E-2</v>
      </c>
      <c r="O392" s="2">
        <f t="shared" si="55"/>
        <v>-1.2467069346909221E-2</v>
      </c>
    </row>
    <row r="393" spans="1:15" x14ac:dyDescent="0.2">
      <c r="A393" s="9">
        <v>21398</v>
      </c>
      <c r="B393" s="2">
        <f t="shared" si="48"/>
        <v>2.2904256196941697E-2</v>
      </c>
      <c r="C393" s="10">
        <f t="shared" si="52"/>
        <v>1.0229042561969417</v>
      </c>
      <c r="D393" s="5">
        <f t="shared" si="53"/>
        <v>10.487066110458471</v>
      </c>
      <c r="E393" s="2">
        <f>D393/MAX($D$2:D393)</f>
        <v>1</v>
      </c>
      <c r="F393" s="5">
        <f t="shared" si="49"/>
        <v>1.0206540058051248</v>
      </c>
      <c r="G393" s="5">
        <f>INDEX(LINEST($F$2:$F$1177),1)+G392</f>
        <v>0.89686898450113095</v>
      </c>
      <c r="H393" s="5">
        <f t="shared" si="50"/>
        <v>7.8862217465988893</v>
      </c>
      <c r="I393" s="8">
        <f t="shared" si="51"/>
        <v>0.32979599704779483</v>
      </c>
      <c r="K393" s="2">
        <v>1.9376999999999998E-2</v>
      </c>
      <c r="L393" s="2">
        <v>-3.5610000000000003E-2</v>
      </c>
      <c r="M393" s="2">
        <v>-3.4482760000000001E-3</v>
      </c>
      <c r="N393" s="2">
        <f t="shared" si="54"/>
        <v>2.2904256196941697E-2</v>
      </c>
      <c r="O393" s="2">
        <f t="shared" si="55"/>
        <v>-3.2273010246681388E-2</v>
      </c>
    </row>
    <row r="394" spans="1:15" x14ac:dyDescent="0.2">
      <c r="A394" s="9">
        <v>21429</v>
      </c>
      <c r="B394" s="2">
        <f t="shared" si="48"/>
        <v>4.8397999999999941E-2</v>
      </c>
      <c r="C394" s="10">
        <f t="shared" si="52"/>
        <v>1.0483979999999999</v>
      </c>
      <c r="D394" s="5">
        <f t="shared" si="53"/>
        <v>10.994619136072441</v>
      </c>
      <c r="E394" s="2">
        <f>D394/MAX($D$2:D394)</f>
        <v>1</v>
      </c>
      <c r="F394" s="5">
        <f t="shared" si="49"/>
        <v>1.0411801895888519</v>
      </c>
      <c r="G394" s="5">
        <f>INDEX(LINEST($F$2:$F$1177),1)+G393</f>
        <v>0.89926494324196016</v>
      </c>
      <c r="H394" s="5">
        <f t="shared" si="50"/>
        <v>7.9298494687312875</v>
      </c>
      <c r="I394" s="8">
        <f t="shared" si="51"/>
        <v>0.38648522641268901</v>
      </c>
      <c r="K394" s="2">
        <v>4.8397999999999997E-2</v>
      </c>
      <c r="L394" s="2">
        <v>-1.66E-3</v>
      </c>
      <c r="M394" s="2">
        <v>0</v>
      </c>
      <c r="N394" s="2">
        <f t="shared" si="54"/>
        <v>4.8397999999999941E-2</v>
      </c>
      <c r="O394" s="2">
        <f t="shared" si="55"/>
        <v>-1.6599999999999948E-3</v>
      </c>
    </row>
    <row r="395" spans="1:15" x14ac:dyDescent="0.2">
      <c r="A395" s="9">
        <v>21459</v>
      </c>
      <c r="B395" s="2">
        <f t="shared" si="48"/>
        <v>2.742E-2</v>
      </c>
      <c r="C395" s="10">
        <f t="shared" si="52"/>
        <v>1.02742</v>
      </c>
      <c r="D395" s="5">
        <f t="shared" si="53"/>
        <v>11.296091592783547</v>
      </c>
      <c r="E395" s="2">
        <f>D395/MAX($D$2:D395)</f>
        <v>1</v>
      </c>
      <c r="F395" s="5">
        <f t="shared" si="49"/>
        <v>1.0529282051382534</v>
      </c>
      <c r="G395" s="5">
        <f>INDEX(LINEST($F$2:$F$1177),1)+G394</f>
        <v>0.90166090198278936</v>
      </c>
      <c r="H395" s="5">
        <f t="shared" si="50"/>
        <v>7.9737185457481443</v>
      </c>
      <c r="I395" s="8">
        <f t="shared" si="51"/>
        <v>0.4166654526333895</v>
      </c>
      <c r="K395" s="2">
        <v>2.742E-2</v>
      </c>
      <c r="L395" s="2">
        <v>2.4399999999999999E-4</v>
      </c>
      <c r="M395" s="2">
        <v>0</v>
      </c>
      <c r="N395" s="2">
        <f t="shared" si="54"/>
        <v>2.742E-2</v>
      </c>
      <c r="O395" s="2">
        <f t="shared" si="55"/>
        <v>2.4399999999991095E-4</v>
      </c>
    </row>
    <row r="396" spans="1:15" x14ac:dyDescent="0.2">
      <c r="A396" s="9">
        <v>21490</v>
      </c>
      <c r="B396" s="2">
        <f t="shared" si="48"/>
        <v>2.7505616844549552E-2</v>
      </c>
      <c r="C396" s="10">
        <f t="shared" si="52"/>
        <v>1.0275056168445496</v>
      </c>
      <c r="D396" s="5">
        <f t="shared" si="53"/>
        <v>11.60679755997559</v>
      </c>
      <c r="E396" s="2">
        <f>D396/MAX($D$2:D396)</f>
        <v>1</v>
      </c>
      <c r="F396" s="5">
        <f t="shared" si="49"/>
        <v>1.0647124097573346</v>
      </c>
      <c r="G396" s="5">
        <f>INDEX(LINEST($F$2:$F$1177),1)+G395</f>
        <v>0.90405686072361857</v>
      </c>
      <c r="H396" s="5">
        <f t="shared" si="50"/>
        <v>8.0178303128596742</v>
      </c>
      <c r="I396" s="8">
        <f t="shared" si="51"/>
        <v>0.44762324806994558</v>
      </c>
      <c r="K396" s="2">
        <v>3.1060999999999998E-2</v>
      </c>
      <c r="L396" s="2">
        <v>1.3218000000000001E-2</v>
      </c>
      <c r="M396" s="2">
        <v>3.4602080000000002E-3</v>
      </c>
      <c r="N396" s="2">
        <f t="shared" si="54"/>
        <v>2.7505616844549552E-2</v>
      </c>
      <c r="O396" s="2">
        <f t="shared" si="55"/>
        <v>9.7241444376239272E-3</v>
      </c>
    </row>
    <row r="397" spans="1:15" x14ac:dyDescent="0.2">
      <c r="A397" s="9">
        <v>21520</v>
      </c>
      <c r="B397" s="2">
        <f t="shared" si="48"/>
        <v>5.7076090111706002E-2</v>
      </c>
      <c r="C397" s="10">
        <f t="shared" si="52"/>
        <v>1.057076090111706</v>
      </c>
      <c r="D397" s="5">
        <f t="shared" si="53"/>
        <v>12.269268183417086</v>
      </c>
      <c r="E397" s="2">
        <f>D397/MAX($D$2:D397)</f>
        <v>1</v>
      </c>
      <c r="F397" s="5">
        <f t="shared" si="49"/>
        <v>1.0888186594358837</v>
      </c>
      <c r="G397" s="5">
        <f>INDEX(LINEST($F$2:$F$1177),1)+G396</f>
        <v>0.90645281946444778</v>
      </c>
      <c r="H397" s="5">
        <f t="shared" si="50"/>
        <v>8.0621861126626726</v>
      </c>
      <c r="I397" s="8">
        <f t="shared" si="51"/>
        <v>0.52182894465145924</v>
      </c>
      <c r="K397" s="2">
        <v>5.3430999999999999E-2</v>
      </c>
      <c r="L397" s="2">
        <v>-6.1199999999999996E-3</v>
      </c>
      <c r="M397" s="2">
        <v>-3.4482760000000001E-3</v>
      </c>
      <c r="N397" s="2">
        <f t="shared" si="54"/>
        <v>5.7076090111706002E-2</v>
      </c>
      <c r="O397" s="2">
        <f t="shared" si="55"/>
        <v>-2.6809687200942678E-3</v>
      </c>
    </row>
    <row r="398" spans="1:15" x14ac:dyDescent="0.2">
      <c r="A398" s="9">
        <v>21551</v>
      </c>
      <c r="B398" s="2">
        <f t="shared" si="48"/>
        <v>5.792747887418237E-3</v>
      </c>
      <c r="C398" s="10">
        <f t="shared" si="52"/>
        <v>1.0057927478874182</v>
      </c>
      <c r="D398" s="5">
        <f t="shared" si="53"/>
        <v>12.340340960766744</v>
      </c>
      <c r="E398" s="2">
        <f>D398/MAX($D$2:D398)</f>
        <v>1</v>
      </c>
      <c r="F398" s="5">
        <f t="shared" si="49"/>
        <v>1.091327159319091</v>
      </c>
      <c r="G398" s="5">
        <f>INDEX(LINEST($F$2:$F$1177),1)+G397</f>
        <v>0.90884877820527699</v>
      </c>
      <c r="H398" s="5">
        <f t="shared" si="50"/>
        <v>8.1067872951813627</v>
      </c>
      <c r="I398" s="8">
        <f t="shared" si="51"/>
        <v>0.52222335574312972</v>
      </c>
      <c r="K398" s="2">
        <v>9.273E-3</v>
      </c>
      <c r="L398" s="2">
        <v>-1.34E-3</v>
      </c>
      <c r="M398" s="2">
        <v>3.4602080000000002E-3</v>
      </c>
      <c r="N398" s="2">
        <f t="shared" si="54"/>
        <v>5.792747887418237E-3</v>
      </c>
      <c r="O398" s="2">
        <f t="shared" si="55"/>
        <v>-4.7836555567731809E-3</v>
      </c>
    </row>
    <row r="399" spans="1:15" x14ac:dyDescent="0.2">
      <c r="A399" s="9">
        <v>21582</v>
      </c>
      <c r="B399" s="2">
        <f t="shared" si="48"/>
        <v>1.4918719863656671E-2</v>
      </c>
      <c r="C399" s="10">
        <f t="shared" si="52"/>
        <v>1.0149187198636567</v>
      </c>
      <c r="D399" s="5">
        <f t="shared" si="53"/>
        <v>12.52444305058243</v>
      </c>
      <c r="E399" s="2">
        <f>D399/MAX($D$2:D399)</f>
        <v>1</v>
      </c>
      <c r="F399" s="5">
        <f t="shared" si="49"/>
        <v>1.0977584223287642</v>
      </c>
      <c r="G399" s="5">
        <f>INDEX(LINEST($F$2:$F$1177),1)+G398</f>
        <v>0.91124473694610619</v>
      </c>
      <c r="H399" s="5">
        <f t="shared" si="50"/>
        <v>8.1516352179085132</v>
      </c>
      <c r="I399" s="8">
        <f t="shared" si="51"/>
        <v>0.53643320828037</v>
      </c>
      <c r="K399" s="2">
        <v>1.1419E-2</v>
      </c>
      <c r="L399" s="2">
        <v>1.074E-2</v>
      </c>
      <c r="M399" s="2">
        <v>-3.4482760000000001E-3</v>
      </c>
      <c r="N399" s="2">
        <f t="shared" si="54"/>
        <v>1.4918719863656671E-2</v>
      </c>
      <c r="O399" s="2">
        <f t="shared" si="55"/>
        <v>1.4237370382593317E-2</v>
      </c>
    </row>
    <row r="400" spans="1:15" x14ac:dyDescent="0.2">
      <c r="A400" s="9">
        <v>21610</v>
      </c>
      <c r="B400" s="2">
        <f t="shared" si="48"/>
        <v>4.825999999999997E-3</v>
      </c>
      <c r="C400" s="10">
        <f t="shared" si="52"/>
        <v>1.004826</v>
      </c>
      <c r="D400" s="5">
        <f t="shared" si="53"/>
        <v>12.584886012744541</v>
      </c>
      <c r="E400" s="2">
        <f>D400/MAX($D$2:D400)</f>
        <v>1</v>
      </c>
      <c r="F400" s="5">
        <f t="shared" si="49"/>
        <v>1.0998492862919904</v>
      </c>
      <c r="G400" s="5">
        <f>INDEX(LINEST($F$2:$F$1177),1)+G399</f>
        <v>0.9136406956869354</v>
      </c>
      <c r="H400" s="5">
        <f t="shared" si="50"/>
        <v>8.1967312458467276</v>
      </c>
      <c r="I400" s="8">
        <f t="shared" si="51"/>
        <v>0.53535423271578964</v>
      </c>
      <c r="K400" s="2">
        <v>4.8260000000000004E-3</v>
      </c>
      <c r="L400" s="2">
        <v>-3.7200000000000002E-3</v>
      </c>
      <c r="M400" s="2">
        <v>0</v>
      </c>
      <c r="N400" s="2">
        <f t="shared" si="54"/>
        <v>4.825999999999997E-3</v>
      </c>
      <c r="O400" s="2">
        <f t="shared" si="55"/>
        <v>-3.7199999999999456E-3</v>
      </c>
    </row>
    <row r="401" spans="1:15" x14ac:dyDescent="0.2">
      <c r="A401" s="9">
        <v>21641</v>
      </c>
      <c r="B401" s="2">
        <f t="shared" si="48"/>
        <v>3.5018620289923863E-2</v>
      </c>
      <c r="C401" s="10">
        <f t="shared" si="52"/>
        <v>1.0350186202899239</v>
      </c>
      <c r="D401" s="5">
        <f t="shared" si="53"/>
        <v>13.025591357416815</v>
      </c>
      <c r="E401" s="2">
        <f>D401/MAX($D$2:D401)</f>
        <v>1</v>
      </c>
      <c r="F401" s="5">
        <f t="shared" si="49"/>
        <v>1.1147974492408921</v>
      </c>
      <c r="G401" s="5">
        <f>INDEX(LINEST($F$2:$F$1177),1)+G400</f>
        <v>0.91603665442776461</v>
      </c>
      <c r="H401" s="5">
        <f t="shared" si="50"/>
        <v>8.2420767515500142</v>
      </c>
      <c r="I401" s="8">
        <f t="shared" si="51"/>
        <v>0.58037734300001609</v>
      </c>
      <c r="K401" s="2">
        <v>3.8600000000000002E-2</v>
      </c>
      <c r="L401" s="2">
        <v>-5.2100000000000002E-3</v>
      </c>
      <c r="M401" s="2">
        <v>3.4602080000000002E-3</v>
      </c>
      <c r="N401" s="2">
        <f t="shared" si="54"/>
        <v>3.5018620289923863E-2</v>
      </c>
      <c r="O401" s="2">
        <f t="shared" si="55"/>
        <v>-8.6403107276974422E-3</v>
      </c>
    </row>
    <row r="402" spans="1:15" x14ac:dyDescent="0.2">
      <c r="A402" s="9">
        <v>21671</v>
      </c>
      <c r="B402" s="2">
        <f t="shared" si="48"/>
        <v>1.9408000000000092E-2</v>
      </c>
      <c r="C402" s="10">
        <f t="shared" si="52"/>
        <v>1.0194080000000001</v>
      </c>
      <c r="D402" s="5">
        <f t="shared" si="53"/>
        <v>13.278392034481561</v>
      </c>
      <c r="E402" s="2">
        <f>D402/MAX($D$2:D402)</f>
        <v>1</v>
      </c>
      <c r="F402" s="5">
        <f t="shared" si="49"/>
        <v>1.1231454867162833</v>
      </c>
      <c r="G402" s="5">
        <f>INDEX(LINEST($F$2:$F$1177),1)+G401</f>
        <v>0.91843261316859381</v>
      </c>
      <c r="H402" s="5">
        <f t="shared" si="50"/>
        <v>8.2876731151655321</v>
      </c>
      <c r="I402" s="8">
        <f t="shared" si="51"/>
        <v>0.60218578242227738</v>
      </c>
      <c r="K402" s="2">
        <v>1.9408000000000002E-2</v>
      </c>
      <c r="L402" s="2">
        <v>-1E-4</v>
      </c>
      <c r="M402" s="2">
        <v>0</v>
      </c>
      <c r="N402" s="2">
        <f t="shared" si="54"/>
        <v>1.9408000000000092E-2</v>
      </c>
      <c r="O402" s="2">
        <f t="shared" si="55"/>
        <v>-9.9999999999988987E-5</v>
      </c>
    </row>
    <row r="403" spans="1:15" x14ac:dyDescent="0.2">
      <c r="A403" s="9">
        <v>21702</v>
      </c>
      <c r="B403" s="2">
        <f t="shared" si="48"/>
        <v>-3.5510310648040333E-3</v>
      </c>
      <c r="C403" s="10">
        <f t="shared" si="52"/>
        <v>0.99644896893519597</v>
      </c>
      <c r="D403" s="5">
        <f t="shared" si="53"/>
        <v>13.231240051876471</v>
      </c>
      <c r="E403" s="2">
        <f>D403/MAX($D$2:D403)</f>
        <v>0.99644896893519597</v>
      </c>
      <c r="F403" s="5">
        <f t="shared" si="49"/>
        <v>1.1216005488322238</v>
      </c>
      <c r="G403" s="5">
        <f>INDEX(LINEST($F$2:$F$1177),1)+G402</f>
        <v>0.92082857190942302</v>
      </c>
      <c r="H403" s="5">
        <f t="shared" si="50"/>
        <v>8.3335217244756272</v>
      </c>
      <c r="I403" s="8">
        <f t="shared" si="51"/>
        <v>0.58771291289926109</v>
      </c>
      <c r="K403" s="2">
        <v>-1.15E-4</v>
      </c>
      <c r="L403" s="2">
        <v>-7.6699999999999997E-3</v>
      </c>
      <c r="M403" s="2">
        <v>3.4482760000000001E-3</v>
      </c>
      <c r="N403" s="2">
        <f t="shared" si="54"/>
        <v>-3.5510310648040333E-3</v>
      </c>
      <c r="O403" s="2">
        <f t="shared" si="55"/>
        <v>-1.1080068864456338E-2</v>
      </c>
    </row>
    <row r="404" spans="1:15" x14ac:dyDescent="0.2">
      <c r="A404" s="9">
        <v>21732</v>
      </c>
      <c r="B404" s="2">
        <f t="shared" si="48"/>
        <v>3.0560554914517368E-2</v>
      </c>
      <c r="C404" s="10">
        <f t="shared" si="52"/>
        <v>1.0305605549145174</v>
      </c>
      <c r="D404" s="5">
        <f t="shared" si="53"/>
        <v>13.635594090069004</v>
      </c>
      <c r="E404" s="2">
        <f>D404/MAX($D$2:D404)</f>
        <v>1</v>
      </c>
      <c r="F404" s="5">
        <f t="shared" si="49"/>
        <v>1.134674064493858</v>
      </c>
      <c r="G404" s="5">
        <f>INDEX(LINEST($F$2:$F$1177),1)+G403</f>
        <v>0.92322453065025223</v>
      </c>
      <c r="H404" s="5">
        <f t="shared" si="50"/>
        <v>8.3796239749400563</v>
      </c>
      <c r="I404" s="8">
        <f t="shared" si="51"/>
        <v>0.62723221600961465</v>
      </c>
      <c r="K404" s="2">
        <v>3.4102E-2</v>
      </c>
      <c r="L404" s="2">
        <v>3.362E-3</v>
      </c>
      <c r="M404" s="2">
        <v>3.4364259999999998E-3</v>
      </c>
      <c r="N404" s="2">
        <f t="shared" si="54"/>
        <v>3.0560554914517368E-2</v>
      </c>
      <c r="O404" s="2">
        <f t="shared" si="55"/>
        <v>-7.4171116446808405E-5</v>
      </c>
    </row>
    <row r="405" spans="1:15" x14ac:dyDescent="0.2">
      <c r="A405" s="9">
        <v>21763</v>
      </c>
      <c r="B405" s="2">
        <f t="shared" si="48"/>
        <v>-1.2009000000000047E-2</v>
      </c>
      <c r="C405" s="10">
        <f t="shared" si="52"/>
        <v>0.98799099999999995</v>
      </c>
      <c r="D405" s="5">
        <f t="shared" si="53"/>
        <v>13.471844240641365</v>
      </c>
      <c r="E405" s="2">
        <f>D405/MAX($D$2:D405)</f>
        <v>0.98799099999999995</v>
      </c>
      <c r="F405" s="5">
        <f t="shared" si="49"/>
        <v>1.1294270529396442</v>
      </c>
      <c r="G405" s="5">
        <f>INDEX(LINEST($F$2:$F$1177),1)+G404</f>
        <v>0.92562048939108144</v>
      </c>
      <c r="H405" s="5">
        <f t="shared" si="50"/>
        <v>8.4259812697384593</v>
      </c>
      <c r="I405" s="8">
        <f t="shared" si="51"/>
        <v>0.59884573788751472</v>
      </c>
      <c r="K405" s="2">
        <v>-1.2009000000000001E-2</v>
      </c>
      <c r="L405" s="2">
        <v>-7.8100000000000001E-3</v>
      </c>
      <c r="M405" s="2">
        <v>0</v>
      </c>
      <c r="N405" s="2">
        <f t="shared" si="54"/>
        <v>-1.2009000000000047E-2</v>
      </c>
      <c r="O405" s="2">
        <f t="shared" si="55"/>
        <v>-7.8099999999999836E-3</v>
      </c>
    </row>
    <row r="406" spans="1:15" x14ac:dyDescent="0.2">
      <c r="A406" s="9">
        <v>21794</v>
      </c>
      <c r="B406" s="2">
        <f t="shared" si="48"/>
        <v>-4.8131822967420024E-2</v>
      </c>
      <c r="C406" s="10">
        <f t="shared" si="52"/>
        <v>0.95186817703257998</v>
      </c>
      <c r="D406" s="5">
        <f t="shared" si="53"/>
        <v>12.823419818606158</v>
      </c>
      <c r="E406" s="2">
        <f>D406/MAX($D$2:D406)</f>
        <v>0.94043719209459575</v>
      </c>
      <c r="F406" s="5">
        <f t="shared" si="49"/>
        <v>1.1080038606188736</v>
      </c>
      <c r="G406" s="5">
        <f>INDEX(LINEST($F$2:$F$1177),1)+G405</f>
        <v>0.92801644813191064</v>
      </c>
      <c r="H406" s="5">
        <f t="shared" si="50"/>
        <v>8.4725950198130775</v>
      </c>
      <c r="I406" s="8">
        <f t="shared" si="51"/>
        <v>0.5135173802853461</v>
      </c>
      <c r="K406" s="2">
        <v>-4.4872000000000002E-2</v>
      </c>
      <c r="L406" s="2">
        <v>1.9559999999999998E-3</v>
      </c>
      <c r="M406" s="2">
        <v>3.4246580000000001E-3</v>
      </c>
      <c r="N406" s="2">
        <f t="shared" si="54"/>
        <v>-4.8131822967420024E-2</v>
      </c>
      <c r="O406" s="2">
        <f t="shared" si="55"/>
        <v>-1.463645514678813E-3</v>
      </c>
    </row>
    <row r="407" spans="1:15" x14ac:dyDescent="0.2">
      <c r="A407" s="9">
        <v>21824</v>
      </c>
      <c r="B407" s="2">
        <f t="shared" si="48"/>
        <v>1.2316993483068917E-2</v>
      </c>
      <c r="C407" s="10">
        <f t="shared" si="52"/>
        <v>1.0123169934830689</v>
      </c>
      <c r="D407" s="5">
        <f t="shared" si="53"/>
        <v>12.981365796942587</v>
      </c>
      <c r="E407" s="2">
        <f>D407/MAX($D$2:D407)</f>
        <v>0.95202055086086046</v>
      </c>
      <c r="F407" s="5">
        <f t="shared" si="49"/>
        <v>1.1133203879089393</v>
      </c>
      <c r="G407" s="5">
        <f>INDEX(LINEST($F$2:$F$1177),1)+G406</f>
        <v>0.93041240687273985</v>
      </c>
      <c r="H407" s="5">
        <f t="shared" si="50"/>
        <v>8.519466643911672</v>
      </c>
      <c r="I407" s="8">
        <f t="shared" si="51"/>
        <v>0.52372986943021305</v>
      </c>
      <c r="K407" s="2">
        <v>1.5772000000000001E-2</v>
      </c>
      <c r="L407" s="2">
        <v>1.7368000000000001E-2</v>
      </c>
      <c r="M407" s="2">
        <v>3.4129690000000001E-3</v>
      </c>
      <c r="N407" s="2">
        <f t="shared" si="54"/>
        <v>1.2316993483068917E-2</v>
      </c>
      <c r="O407" s="2">
        <f t="shared" si="55"/>
        <v>1.3907564912089665E-2</v>
      </c>
    </row>
    <row r="408" spans="1:15" x14ac:dyDescent="0.2">
      <c r="A408" s="9">
        <v>21855</v>
      </c>
      <c r="B408" s="2">
        <f t="shared" si="48"/>
        <v>1.8416999999999906E-2</v>
      </c>
      <c r="C408" s="10">
        <f t="shared" si="52"/>
        <v>1.0184169999999999</v>
      </c>
      <c r="D408" s="5">
        <f t="shared" si="53"/>
        <v>13.220443610824876</v>
      </c>
      <c r="E408" s="2">
        <f>D408/MAX($D$2:D408)</f>
        <v>0.96955391334606478</v>
      </c>
      <c r="F408" s="5">
        <f t="shared" si="49"/>
        <v>1.121246028107338</v>
      </c>
      <c r="G408" s="5">
        <f>INDEX(LINEST($F$2:$F$1177),1)+G407</f>
        <v>0.93280836561356906</v>
      </c>
      <c r="H408" s="5">
        <f t="shared" si="50"/>
        <v>8.5665975686307387</v>
      </c>
      <c r="I408" s="8">
        <f t="shared" si="51"/>
        <v>0.54325489261169957</v>
      </c>
      <c r="K408" s="2">
        <v>1.8416999999999999E-2</v>
      </c>
      <c r="L408" s="2">
        <v>-9.1900000000000003E-3</v>
      </c>
      <c r="M408" s="2">
        <v>0</v>
      </c>
      <c r="N408" s="2">
        <f t="shared" si="54"/>
        <v>1.8416999999999906E-2</v>
      </c>
      <c r="O408" s="2">
        <f t="shared" si="55"/>
        <v>-9.1900000000000315E-3</v>
      </c>
    </row>
    <row r="409" spans="1:15" x14ac:dyDescent="0.2">
      <c r="A409" s="9">
        <v>21885</v>
      </c>
      <c r="B409" s="2">
        <f t="shared" si="48"/>
        <v>2.7841999999999922E-2</v>
      </c>
      <c r="C409" s="10">
        <f t="shared" si="52"/>
        <v>1.0278419999999999</v>
      </c>
      <c r="D409" s="5">
        <f t="shared" si="53"/>
        <v>13.588527201837461</v>
      </c>
      <c r="E409" s="2">
        <f>D409/MAX($D$2:D409)</f>
        <v>0.99654823340144583</v>
      </c>
      <c r="F409" s="5">
        <f t="shared" si="49"/>
        <v>1.1331723880954909</v>
      </c>
      <c r="G409" s="5">
        <f>INDEX(LINEST($F$2:$F$1177),1)+G408</f>
        <v>0.93520432435439826</v>
      </c>
      <c r="H409" s="5">
        <f t="shared" si="50"/>
        <v>8.6139892284589035</v>
      </c>
      <c r="I409" s="8">
        <f t="shared" si="51"/>
        <v>0.57749526281547658</v>
      </c>
      <c r="K409" s="2">
        <v>2.7841999999999999E-2</v>
      </c>
      <c r="L409" s="2">
        <v>-1.9599999999999999E-3</v>
      </c>
      <c r="M409" s="2">
        <v>0</v>
      </c>
      <c r="N409" s="2">
        <f t="shared" si="54"/>
        <v>2.7841999999999922E-2</v>
      </c>
      <c r="O409" s="2">
        <f t="shared" si="55"/>
        <v>-1.9599999999999618E-3</v>
      </c>
    </row>
    <row r="410" spans="1:15" x14ac:dyDescent="0.2">
      <c r="A410" s="9">
        <v>21916</v>
      </c>
      <c r="B410" s="2">
        <f t="shared" si="48"/>
        <v>-6.3423364759381373E-2</v>
      </c>
      <c r="C410" s="10">
        <f t="shared" si="52"/>
        <v>0.93657663524061863</v>
      </c>
      <c r="D410" s="5">
        <f t="shared" si="53"/>
        <v>12.726697084572548</v>
      </c>
      <c r="E410" s="2">
        <f>D410/MAX($D$2:D410)</f>
        <v>0.93334379129410883</v>
      </c>
      <c r="F410" s="5">
        <f t="shared" si="49"/>
        <v>1.1047157073405698</v>
      </c>
      <c r="G410" s="5">
        <f>INDEX(LINEST($F$2:$F$1177),1)+G409</f>
        <v>0.93760028309522747</v>
      </c>
      <c r="H410" s="5">
        <f t="shared" si="50"/>
        <v>8.6616430658206021</v>
      </c>
      <c r="I410" s="8">
        <f t="shared" si="51"/>
        <v>0.46931673215592418</v>
      </c>
      <c r="K410" s="2">
        <v>-6.6609000000000002E-2</v>
      </c>
      <c r="L410" s="2">
        <v>1.541E-2</v>
      </c>
      <c r="M410" s="2">
        <v>-3.4013609999999999E-3</v>
      </c>
      <c r="N410" s="2">
        <f t="shared" si="54"/>
        <v>-6.3423364759381373E-2</v>
      </c>
      <c r="O410" s="2">
        <f t="shared" si="55"/>
        <v>1.8875563605902146E-2</v>
      </c>
    </row>
    <row r="411" spans="1:15" x14ac:dyDescent="0.2">
      <c r="A411" s="9">
        <v>21947</v>
      </c>
      <c r="B411" s="2">
        <f t="shared" si="48"/>
        <v>1.0877905047288472E-2</v>
      </c>
      <c r="C411" s="10">
        <f t="shared" si="52"/>
        <v>1.0108779050472885</v>
      </c>
      <c r="D411" s="5">
        <f t="shared" si="53"/>
        <v>12.86513688702413</v>
      </c>
      <c r="E411" s="2">
        <f>D411/MAX($D$2:D411)</f>
        <v>0.94349661643228233</v>
      </c>
      <c r="F411" s="5">
        <f t="shared" si="49"/>
        <v>1.1094144115306599</v>
      </c>
      <c r="G411" s="5">
        <f>INDEX(LINEST($F$2:$F$1177),1)+G410</f>
        <v>0.93999624183605668</v>
      </c>
      <c r="H411" s="5">
        <f t="shared" si="50"/>
        <v>8.7095605311199531</v>
      </c>
      <c r="I411" s="8">
        <f t="shared" si="51"/>
        <v>0.47712813305056812</v>
      </c>
      <c r="K411" s="2">
        <v>1.4328E-2</v>
      </c>
      <c r="L411" s="2">
        <v>7.1799999999999998E-3</v>
      </c>
      <c r="M411" s="2">
        <v>3.4129690000000001E-3</v>
      </c>
      <c r="N411" s="2">
        <f t="shared" si="54"/>
        <v>1.0877905047288472E-2</v>
      </c>
      <c r="O411" s="2">
        <f t="shared" si="55"/>
        <v>3.7542179704475043E-3</v>
      </c>
    </row>
    <row r="412" spans="1:15" x14ac:dyDescent="0.2">
      <c r="A412" s="9">
        <v>21976</v>
      </c>
      <c r="B412" s="2">
        <f t="shared" si="48"/>
        <v>-1.2907000000000002E-2</v>
      </c>
      <c r="C412" s="10">
        <f t="shared" si="52"/>
        <v>0.987093</v>
      </c>
      <c r="D412" s="5">
        <f t="shared" si="53"/>
        <v>12.699086565223309</v>
      </c>
      <c r="E412" s="2">
        <f>D412/MAX($D$2:D412)</f>
        <v>0.93131890560399078</v>
      </c>
      <c r="F412" s="5">
        <f t="shared" si="49"/>
        <v>1.1037724836370677</v>
      </c>
      <c r="G412" s="5">
        <f>INDEX(LINEST($F$2:$F$1177),1)+G411</f>
        <v>0.94239220057688589</v>
      </c>
      <c r="H412" s="5">
        <f t="shared" si="50"/>
        <v>8.7577430827849341</v>
      </c>
      <c r="I412" s="8">
        <f t="shared" si="51"/>
        <v>0.45004100316505746</v>
      </c>
      <c r="K412" s="2">
        <v>-1.2907E-2</v>
      </c>
      <c r="L412" s="2">
        <v>2.9170000000000001E-2</v>
      </c>
      <c r="M412" s="2">
        <v>0</v>
      </c>
      <c r="N412" s="2">
        <f t="shared" si="54"/>
        <v>-1.2907000000000002E-2</v>
      </c>
      <c r="O412" s="2">
        <f t="shared" si="55"/>
        <v>2.9169999999999918E-2</v>
      </c>
    </row>
    <row r="413" spans="1:15" x14ac:dyDescent="0.2">
      <c r="A413" s="9">
        <v>22007</v>
      </c>
      <c r="B413" s="2">
        <f t="shared" si="48"/>
        <v>-1.8539302140731406E-2</v>
      </c>
      <c r="C413" s="10">
        <f t="shared" si="52"/>
        <v>0.98146069785926859</v>
      </c>
      <c r="D413" s="5">
        <f t="shared" si="53"/>
        <v>12.463654362479332</v>
      </c>
      <c r="E413" s="2">
        <f>D413/MAX($D$2:D413)</f>
        <v>0.91405290302362308</v>
      </c>
      <c r="F413" s="5">
        <f t="shared" si="49"/>
        <v>1.095645396799179</v>
      </c>
      <c r="G413" s="5">
        <f>INDEX(LINEST($F$2:$F$1177),1)+G412</f>
        <v>0.94478815931771509</v>
      </c>
      <c r="H413" s="5">
        <f t="shared" si="50"/>
        <v>8.8061921873117583</v>
      </c>
      <c r="I413" s="8">
        <f t="shared" si="51"/>
        <v>0.41532845268098528</v>
      </c>
      <c r="K413" s="2">
        <v>-1.5200999999999999E-2</v>
      </c>
      <c r="L413" s="2">
        <v>-6.4200000000000004E-3</v>
      </c>
      <c r="M413" s="2">
        <v>3.4013609999999999E-3</v>
      </c>
      <c r="N413" s="2">
        <f t="shared" si="54"/>
        <v>-1.8539302140731406E-2</v>
      </c>
      <c r="O413" s="2">
        <f t="shared" si="55"/>
        <v>-9.7880682464014379E-3</v>
      </c>
    </row>
    <row r="414" spans="1:15" x14ac:dyDescent="0.2">
      <c r="A414" s="9">
        <v>22037</v>
      </c>
      <c r="B414" s="2">
        <f t="shared" si="48"/>
        <v>3.3782999999999896E-2</v>
      </c>
      <c r="C414" s="10">
        <f t="shared" si="52"/>
        <v>1.0337829999999999</v>
      </c>
      <c r="D414" s="5">
        <f t="shared" si="53"/>
        <v>12.884713997806969</v>
      </c>
      <c r="E414" s="2">
        <f>D414/MAX($D$2:D414)</f>
        <v>0.94493235224646999</v>
      </c>
      <c r="F414" s="5">
        <f t="shared" si="49"/>
        <v>1.1100747829526767</v>
      </c>
      <c r="G414" s="5">
        <f>INDEX(LINEST($F$2:$F$1177),1)+G413</f>
        <v>0.9471841180585443</v>
      </c>
      <c r="H414" s="5">
        <f t="shared" si="50"/>
        <v>8.8549093193095008</v>
      </c>
      <c r="I414" s="8">
        <f t="shared" si="51"/>
        <v>0.45509270995128714</v>
      </c>
      <c r="K414" s="2">
        <v>3.3783000000000001E-2</v>
      </c>
      <c r="L414" s="2">
        <v>3.1440000000000001E-3</v>
      </c>
      <c r="M414" s="2">
        <v>0</v>
      </c>
      <c r="N414" s="2">
        <f t="shared" si="54"/>
        <v>3.3782999999999896E-2</v>
      </c>
      <c r="O414" s="2">
        <f t="shared" si="55"/>
        <v>3.1440000000000357E-3</v>
      </c>
    </row>
    <row r="415" spans="1:15" x14ac:dyDescent="0.2">
      <c r="A415" s="9">
        <v>22068</v>
      </c>
      <c r="B415" s="2">
        <f t="shared" si="48"/>
        <v>1.9924627878753043E-2</v>
      </c>
      <c r="C415" s="10">
        <f t="shared" si="52"/>
        <v>1.019924627878753</v>
      </c>
      <c r="D415" s="5">
        <f t="shared" si="53"/>
        <v>13.141437129537433</v>
      </c>
      <c r="E415" s="2">
        <f>D415/MAX($D$2:D415)</f>
        <v>0.96375977773557575</v>
      </c>
      <c r="F415" s="5">
        <f t="shared" si="49"/>
        <v>1.1186428616696704</v>
      </c>
      <c r="G415" s="5">
        <f>INDEX(LINEST($F$2:$F$1177),1)+G414</f>
        <v>0.94958007679937351</v>
      </c>
      <c r="H415" s="5">
        <f t="shared" si="50"/>
        <v>8.9038959615450004</v>
      </c>
      <c r="I415" s="8">
        <f t="shared" si="51"/>
        <v>0.47591988791130668</v>
      </c>
      <c r="K415" s="2">
        <v>2.3382E-2</v>
      </c>
      <c r="L415" s="2">
        <v>2.1680999999999999E-2</v>
      </c>
      <c r="M415" s="2">
        <v>3.3898309999999998E-3</v>
      </c>
      <c r="N415" s="2">
        <f t="shared" si="54"/>
        <v>1.9924627878753043E-2</v>
      </c>
      <c r="O415" s="2">
        <f t="shared" si="55"/>
        <v>1.8229374501205209E-2</v>
      </c>
    </row>
    <row r="416" spans="1:15" x14ac:dyDescent="0.2">
      <c r="A416" s="9">
        <v>22098</v>
      </c>
      <c r="B416" s="2">
        <f t="shared" si="48"/>
        <v>-2.2328000000000015E-2</v>
      </c>
      <c r="C416" s="10">
        <f t="shared" si="52"/>
        <v>0.97767199999999999</v>
      </c>
      <c r="D416" s="5">
        <f t="shared" si="53"/>
        <v>12.848015121309121</v>
      </c>
      <c r="E416" s="2">
        <f>D416/MAX($D$2:D416)</f>
        <v>0.94224094941829573</v>
      </c>
      <c r="F416" s="5">
        <f t="shared" si="49"/>
        <v>1.1088360390723118</v>
      </c>
      <c r="G416" s="5">
        <f>INDEX(LINEST($F$2:$F$1177),1)+G415</f>
        <v>0.95197603554020271</v>
      </c>
      <c r="H416" s="5">
        <f t="shared" si="50"/>
        <v>8.9531536049879588</v>
      </c>
      <c r="I416" s="8">
        <f t="shared" si="51"/>
        <v>0.43502677248285648</v>
      </c>
      <c r="K416" s="2">
        <v>-2.2328000000000001E-2</v>
      </c>
      <c r="L416" s="2">
        <v>2.6702E-2</v>
      </c>
      <c r="M416" s="2">
        <v>0</v>
      </c>
      <c r="N416" s="2">
        <f t="shared" si="54"/>
        <v>-2.2328000000000015E-2</v>
      </c>
      <c r="O416" s="2">
        <f t="shared" si="55"/>
        <v>2.6702000000000004E-2</v>
      </c>
    </row>
    <row r="417" spans="1:15" x14ac:dyDescent="0.2">
      <c r="A417" s="9">
        <v>22129</v>
      </c>
      <c r="B417" s="2">
        <f t="shared" si="48"/>
        <v>3.1770999999999994E-2</v>
      </c>
      <c r="C417" s="10">
        <f t="shared" si="52"/>
        <v>1.031771</v>
      </c>
      <c r="D417" s="5">
        <f t="shared" si="53"/>
        <v>13.256209409728234</v>
      </c>
      <c r="E417" s="2">
        <f>D417/MAX($D$2:D417)</f>
        <v>0.97217688662226442</v>
      </c>
      <c r="F417" s="5">
        <f t="shared" si="49"/>
        <v>1.1224193560608795</v>
      </c>
      <c r="G417" s="5">
        <f>INDEX(LINEST($F$2:$F$1177),1)+G416</f>
        <v>0.95437199428103192</v>
      </c>
      <c r="H417" s="5">
        <f t="shared" si="50"/>
        <v>9.0026837488563523</v>
      </c>
      <c r="I417" s="8">
        <f t="shared" si="51"/>
        <v>0.4724730735334588</v>
      </c>
      <c r="K417" s="2">
        <v>3.1771000000000001E-2</v>
      </c>
      <c r="L417" s="2">
        <v>-4.4999999999999999E-4</v>
      </c>
      <c r="M417" s="2">
        <v>0</v>
      </c>
      <c r="N417" s="2">
        <f t="shared" si="54"/>
        <v>3.1770999999999994E-2</v>
      </c>
      <c r="O417" s="2">
        <f t="shared" si="55"/>
        <v>-4.4999999999995044E-4</v>
      </c>
    </row>
    <row r="418" spans="1:15" x14ac:dyDescent="0.2">
      <c r="A418" s="9">
        <v>22160</v>
      </c>
      <c r="B418" s="2">
        <f t="shared" si="48"/>
        <v>-5.8216000000000045E-2</v>
      </c>
      <c r="C418" s="10">
        <f t="shared" si="52"/>
        <v>0.94178399999999995</v>
      </c>
      <c r="D418" s="5">
        <f t="shared" si="53"/>
        <v>12.484485922731494</v>
      </c>
      <c r="E418" s="2">
        <f>D418/MAX($D$2:D418)</f>
        <v>0.91558063699066272</v>
      </c>
      <c r="F418" s="5">
        <f t="shared" si="49"/>
        <v>1.096370663986721</v>
      </c>
      <c r="G418" s="5">
        <f>INDEX(LINEST($F$2:$F$1177),1)+G417</f>
        <v>0.95676795302186113</v>
      </c>
      <c r="H418" s="5">
        <f t="shared" si="50"/>
        <v>9.0524879006620438</v>
      </c>
      <c r="I418" s="8">
        <f t="shared" si="51"/>
        <v>0.37912207779017915</v>
      </c>
      <c r="K418" s="2">
        <v>-5.8215999999999997E-2</v>
      </c>
      <c r="L418" s="2">
        <v>2.856E-3</v>
      </c>
      <c r="M418" s="2">
        <v>0</v>
      </c>
      <c r="N418" s="2">
        <f t="shared" si="54"/>
        <v>-5.8216000000000045E-2</v>
      </c>
      <c r="O418" s="2">
        <f t="shared" si="55"/>
        <v>2.8559999999999697E-3</v>
      </c>
    </row>
    <row r="419" spans="1:15" x14ac:dyDescent="0.2">
      <c r="A419" s="9">
        <v>22190</v>
      </c>
      <c r="B419" s="2">
        <f t="shared" si="48"/>
        <v>-1.1671892856240373E-2</v>
      </c>
      <c r="C419" s="10">
        <f t="shared" si="52"/>
        <v>0.98832810714375963</v>
      </c>
      <c r="D419" s="5">
        <f t="shared" si="53"/>
        <v>12.338768340676131</v>
      </c>
      <c r="E419" s="2">
        <f>D419/MAX($D$2:D419)</f>
        <v>0.9048940778944593</v>
      </c>
      <c r="F419" s="5">
        <f t="shared" si="49"/>
        <v>1.0912718104635009</v>
      </c>
      <c r="G419" s="5">
        <f>INDEX(LINEST($F$2:$F$1177),1)+G418</f>
        <v>0.95916391176269034</v>
      </c>
      <c r="H419" s="5">
        <f t="shared" si="50"/>
        <v>9.1025675762566784</v>
      </c>
      <c r="I419" s="8">
        <f t="shared" si="51"/>
        <v>0.35552614548677708</v>
      </c>
      <c r="K419" s="2">
        <v>-4.9940000000000002E-3</v>
      </c>
      <c r="L419" s="2">
        <v>1.634E-3</v>
      </c>
      <c r="M419" s="2">
        <v>6.7567570000000004E-3</v>
      </c>
      <c r="N419" s="2">
        <f t="shared" si="54"/>
        <v>-1.1671892856240373E-2</v>
      </c>
      <c r="O419" s="2">
        <f t="shared" si="55"/>
        <v>-5.0883760793075661E-3</v>
      </c>
    </row>
    <row r="420" spans="1:15" x14ac:dyDescent="0.2">
      <c r="A420" s="9">
        <v>22221</v>
      </c>
      <c r="B420" s="2">
        <f t="shared" si="48"/>
        <v>4.8116000000000048E-2</v>
      </c>
      <c r="C420" s="10">
        <f t="shared" si="52"/>
        <v>1.048116</v>
      </c>
      <c r="D420" s="5">
        <f t="shared" si="53"/>
        <v>12.932460518156104</v>
      </c>
      <c r="E420" s="2">
        <f>D420/MAX($D$2:D420)</f>
        <v>0.94843396134642921</v>
      </c>
      <c r="F420" s="5">
        <f t="shared" si="49"/>
        <v>1.1116811612142643</v>
      </c>
      <c r="G420" s="5">
        <f>INDEX(LINEST($F$2:$F$1177),1)+G419</f>
        <v>0.96155987050351954</v>
      </c>
      <c r="H420" s="5">
        <f t="shared" si="50"/>
        <v>9.1529242998777924</v>
      </c>
      <c r="I420" s="8">
        <f t="shared" si="51"/>
        <v>0.41293209628411054</v>
      </c>
      <c r="K420" s="2">
        <v>4.8115999999999999E-2</v>
      </c>
      <c r="L420" s="2">
        <v>-9.3600000000000003E-3</v>
      </c>
      <c r="M420" s="2">
        <v>0</v>
      </c>
      <c r="N420" s="2">
        <f t="shared" si="54"/>
        <v>4.8116000000000048E-2</v>
      </c>
      <c r="O420" s="2">
        <f t="shared" si="55"/>
        <v>-9.360000000000035E-3</v>
      </c>
    </row>
    <row r="421" spans="1:15" x14ac:dyDescent="0.2">
      <c r="A421" s="9">
        <v>22251</v>
      </c>
      <c r="B421" s="2">
        <f t="shared" si="48"/>
        <v>4.8634999999999984E-2</v>
      </c>
      <c r="C421" s="10">
        <f t="shared" si="52"/>
        <v>1.048635</v>
      </c>
      <c r="D421" s="5">
        <f t="shared" si="53"/>
        <v>13.561430735456625</v>
      </c>
      <c r="E421" s="2">
        <f>D421/MAX($D$2:D421)</f>
        <v>0.99456104705651271</v>
      </c>
      <c r="F421" s="5">
        <f t="shared" si="49"/>
        <v>1.1323055101605322</v>
      </c>
      <c r="G421" s="5">
        <f>INDEX(LINEST($F$2:$F$1177),1)+G420</f>
        <v>0.96395582924434875</v>
      </c>
      <c r="H421" s="5">
        <f t="shared" si="50"/>
        <v>9.2035596041952452</v>
      </c>
      <c r="I421" s="8">
        <f t="shared" si="51"/>
        <v>0.47349844176322153</v>
      </c>
      <c r="K421" s="2">
        <v>4.8634999999999998E-2</v>
      </c>
      <c r="L421" s="2">
        <v>2.1038000000000001E-2</v>
      </c>
      <c r="M421" s="2">
        <v>0</v>
      </c>
      <c r="N421" s="2">
        <f t="shared" si="54"/>
        <v>4.8634999999999984E-2</v>
      </c>
      <c r="O421" s="2">
        <f t="shared" si="55"/>
        <v>2.103799999999989E-2</v>
      </c>
    </row>
    <row r="422" spans="1:15" x14ac:dyDescent="0.2">
      <c r="A422" s="9">
        <v>22282</v>
      </c>
      <c r="B422" s="2">
        <f t="shared" si="48"/>
        <v>6.3868999999999954E-2</v>
      </c>
      <c r="C422" s="10">
        <f t="shared" si="52"/>
        <v>1.063869</v>
      </c>
      <c r="D422" s="5">
        <f t="shared" si="53"/>
        <v>14.427585755099503</v>
      </c>
      <c r="E422" s="2">
        <f>D422/MAX($D$2:D422)</f>
        <v>1</v>
      </c>
      <c r="F422" s="5">
        <f t="shared" si="49"/>
        <v>1.1591936643604146</v>
      </c>
      <c r="G422" s="5">
        <f>INDEX(LINEST($F$2:$F$1177),1)+G421</f>
        <v>0.96635178798517796</v>
      </c>
      <c r="H422" s="5">
        <f t="shared" si="50"/>
        <v>9.2544750303578382</v>
      </c>
      <c r="I422" s="8">
        <f t="shared" si="51"/>
        <v>0.55898478387721573</v>
      </c>
      <c r="K422" s="2">
        <v>6.3868999999999995E-2</v>
      </c>
      <c r="L422" s="2">
        <v>-5.94E-3</v>
      </c>
      <c r="M422" s="2">
        <v>0</v>
      </c>
      <c r="N422" s="2">
        <f t="shared" si="54"/>
        <v>6.3868999999999954E-2</v>
      </c>
      <c r="O422" s="2">
        <f t="shared" si="55"/>
        <v>-5.9399999999999453E-3</v>
      </c>
    </row>
    <row r="423" spans="1:15" x14ac:dyDescent="0.2">
      <c r="A423" s="9">
        <v>22313</v>
      </c>
      <c r="B423" s="2">
        <f t="shared" si="48"/>
        <v>3.7069000000000019E-2</v>
      </c>
      <c r="C423" s="10">
        <f t="shared" si="52"/>
        <v>1.037069</v>
      </c>
      <c r="D423" s="5">
        <f t="shared" si="53"/>
        <v>14.962401931455288</v>
      </c>
      <c r="E423" s="2">
        <f>D423/MAX($D$2:D423)</f>
        <v>1</v>
      </c>
      <c r="F423" s="5">
        <f t="shared" si="49"/>
        <v>1.1750013169137223</v>
      </c>
      <c r="G423" s="5">
        <f>INDEX(LINEST($F$2:$F$1177),1)+G422</f>
        <v>0.96874774672600716</v>
      </c>
      <c r="H423" s="5">
        <f t="shared" si="50"/>
        <v>9.305672128040241</v>
      </c>
      <c r="I423" s="8">
        <f t="shared" si="51"/>
        <v>0.60787976683274181</v>
      </c>
      <c r="K423" s="2">
        <v>3.7068999999999998E-2</v>
      </c>
      <c r="L423" s="2">
        <v>9.0279999999999996E-3</v>
      </c>
      <c r="M423" s="2">
        <v>0</v>
      </c>
      <c r="N423" s="2">
        <f t="shared" si="54"/>
        <v>3.7069000000000019E-2</v>
      </c>
      <c r="O423" s="2">
        <f t="shared" si="55"/>
        <v>9.028000000000036E-3</v>
      </c>
    </row>
    <row r="424" spans="1:15" x14ac:dyDescent="0.2">
      <c r="A424" s="9">
        <v>22341</v>
      </c>
      <c r="B424" s="2">
        <f t="shared" si="48"/>
        <v>3.0879000000000101E-2</v>
      </c>
      <c r="C424" s="10">
        <f t="shared" si="52"/>
        <v>1.0308790000000001</v>
      </c>
      <c r="D424" s="5">
        <f t="shared" si="53"/>
        <v>15.424425940696697</v>
      </c>
      <c r="E424" s="2">
        <f>D424/MAX($D$2:D424)</f>
        <v>1</v>
      </c>
      <c r="F424" s="5">
        <f t="shared" si="49"/>
        <v>1.1882090096305939</v>
      </c>
      <c r="G424" s="5">
        <f>INDEX(LINEST($F$2:$F$1177),1)+G423</f>
        <v>0.97114370546683637</v>
      </c>
      <c r="H424" s="5">
        <f t="shared" si="50"/>
        <v>9.3571524554901284</v>
      </c>
      <c r="I424" s="8">
        <f t="shared" si="51"/>
        <v>0.64841024169128647</v>
      </c>
      <c r="K424" s="2">
        <v>3.0879E-2</v>
      </c>
      <c r="L424" s="2">
        <v>3.65E-3</v>
      </c>
      <c r="M424" s="2">
        <v>0</v>
      </c>
      <c r="N424" s="2">
        <f t="shared" si="54"/>
        <v>3.0879000000000101E-2</v>
      </c>
      <c r="O424" s="2">
        <f t="shared" si="55"/>
        <v>3.6499999999999311E-3</v>
      </c>
    </row>
    <row r="425" spans="1:15" x14ac:dyDescent="0.2">
      <c r="A425" s="9">
        <v>22372</v>
      </c>
      <c r="B425" s="2">
        <f t="shared" si="48"/>
        <v>4.6679999999998945E-3</v>
      </c>
      <c r="C425" s="10">
        <f t="shared" si="52"/>
        <v>1.0046679999999999</v>
      </c>
      <c r="D425" s="5">
        <f t="shared" si="53"/>
        <v>15.496427160987867</v>
      </c>
      <c r="E425" s="2">
        <f>D425/MAX($D$2:D425)</f>
        <v>1</v>
      </c>
      <c r="F425" s="5">
        <f t="shared" si="49"/>
        <v>1.1902315792587466</v>
      </c>
      <c r="G425" s="5">
        <f>INDEX(LINEST($F$2:$F$1177),1)+G424</f>
        <v>0.97353966420766558</v>
      </c>
      <c r="H425" s="5">
        <f t="shared" si="50"/>
        <v>9.4089175795756486</v>
      </c>
      <c r="I425" s="8">
        <f t="shared" si="51"/>
        <v>0.64699361323205173</v>
      </c>
      <c r="K425" s="2">
        <v>4.6680000000000003E-3</v>
      </c>
      <c r="L425" s="2">
        <v>5.3619999999999996E-3</v>
      </c>
      <c r="M425" s="2">
        <v>0</v>
      </c>
      <c r="N425" s="2">
        <f t="shared" si="54"/>
        <v>4.6679999999998945E-3</v>
      </c>
      <c r="O425" s="2">
        <f t="shared" si="55"/>
        <v>5.3620000000000889E-3</v>
      </c>
    </row>
    <row r="426" spans="1:15" x14ac:dyDescent="0.2">
      <c r="A426" s="9">
        <v>22402</v>
      </c>
      <c r="B426" s="2">
        <f t="shared" si="48"/>
        <v>2.5730000000000031E-2</v>
      </c>
      <c r="C426" s="10">
        <f t="shared" si="52"/>
        <v>1.02573</v>
      </c>
      <c r="D426" s="5">
        <f t="shared" si="53"/>
        <v>15.895150231840086</v>
      </c>
      <c r="E426" s="2">
        <f>D426/MAX($D$2:D426)</f>
        <v>1</v>
      </c>
      <c r="F426" s="5">
        <f t="shared" si="49"/>
        <v>1.2012646369724542</v>
      </c>
      <c r="G426" s="5">
        <f>INDEX(LINEST($F$2:$F$1177),1)+G425</f>
        <v>0.97593562294849479</v>
      </c>
      <c r="H426" s="5">
        <f t="shared" si="50"/>
        <v>9.4609690758330789</v>
      </c>
      <c r="I426" s="8">
        <f t="shared" si="51"/>
        <v>0.68007633303044601</v>
      </c>
      <c r="K426" s="2">
        <v>2.5729999999999999E-2</v>
      </c>
      <c r="L426" s="2">
        <v>-2.7699999999999999E-3</v>
      </c>
      <c r="M426" s="2">
        <v>0</v>
      </c>
      <c r="N426" s="2">
        <f t="shared" si="54"/>
        <v>2.5730000000000031E-2</v>
      </c>
      <c r="O426" s="2">
        <f t="shared" si="55"/>
        <v>-2.7700000000000502E-3</v>
      </c>
    </row>
    <row r="427" spans="1:15" x14ac:dyDescent="0.2">
      <c r="A427" s="9">
        <v>22433</v>
      </c>
      <c r="B427" s="2">
        <f t="shared" si="48"/>
        <v>-2.8719999999999968E-2</v>
      </c>
      <c r="C427" s="10">
        <f t="shared" si="52"/>
        <v>0.97128000000000003</v>
      </c>
      <c r="D427" s="5">
        <f t="shared" si="53"/>
        <v>15.438641517181638</v>
      </c>
      <c r="E427" s="2">
        <f>D427/MAX($D$2:D427)</f>
        <v>0.97128000000000003</v>
      </c>
      <c r="F427" s="5">
        <f t="shared" si="49"/>
        <v>1.1886090830756268</v>
      </c>
      <c r="G427" s="5">
        <f>INDEX(LINEST($F$2:$F$1177),1)+G426</f>
        <v>0.97833158168932399</v>
      </c>
      <c r="H427" s="5">
        <f t="shared" si="50"/>
        <v>9.5133085285147985</v>
      </c>
      <c r="I427" s="8">
        <f t="shared" si="51"/>
        <v>0.62284671740714503</v>
      </c>
      <c r="K427" s="2">
        <v>-2.8719999999999999E-2</v>
      </c>
      <c r="L427" s="2">
        <v>-2.5400000000000002E-3</v>
      </c>
      <c r="M427" s="2">
        <v>0</v>
      </c>
      <c r="N427" s="2">
        <f t="shared" si="54"/>
        <v>-2.8719999999999968E-2</v>
      </c>
      <c r="O427" s="2">
        <f t="shared" si="55"/>
        <v>-2.5399999999999867E-3</v>
      </c>
    </row>
    <row r="428" spans="1:15" x14ac:dyDescent="0.2">
      <c r="A428" s="9">
        <v>22463</v>
      </c>
      <c r="B428" s="2">
        <f t="shared" si="48"/>
        <v>2.32426004024755E-2</v>
      </c>
      <c r="C428" s="10">
        <f t="shared" si="52"/>
        <v>1.0232426004024755</v>
      </c>
      <c r="D428" s="5">
        <f t="shared" si="53"/>
        <v>15.797475692722559</v>
      </c>
      <c r="E428" s="2">
        <f>D428/MAX($D$2:D428)</f>
        <v>0.99385507291891639</v>
      </c>
      <c r="F428" s="5">
        <f t="shared" si="49"/>
        <v>1.1985876957958241</v>
      </c>
      <c r="G428" s="5">
        <f>INDEX(LINEST($F$2:$F$1177),1)+G427</f>
        <v>0.9807275404301532</v>
      </c>
      <c r="H428" s="5">
        <f t="shared" si="50"/>
        <v>9.5659375306375019</v>
      </c>
      <c r="I428" s="8">
        <f t="shared" si="51"/>
        <v>0.65142994527477005</v>
      </c>
      <c r="K428" s="2">
        <v>3.0110000000000001E-2</v>
      </c>
      <c r="L428" s="2">
        <v>6.5399999999999996E-4</v>
      </c>
      <c r="M428" s="2">
        <v>6.7114089999999998E-3</v>
      </c>
      <c r="N428" s="2">
        <f t="shared" si="54"/>
        <v>2.32426004024755E-2</v>
      </c>
      <c r="O428" s="2">
        <f t="shared" si="55"/>
        <v>-6.0170262757001103E-3</v>
      </c>
    </row>
    <row r="429" spans="1:15" x14ac:dyDescent="0.2">
      <c r="A429" s="9">
        <v>22494</v>
      </c>
      <c r="B429" s="2">
        <f t="shared" si="48"/>
        <v>3.0587290625221808E-2</v>
      </c>
      <c r="C429" s="10">
        <f t="shared" si="52"/>
        <v>1.0305872906252218</v>
      </c>
      <c r="D429" s="5">
        <f t="shared" si="53"/>
        <v>16.280677672880742</v>
      </c>
      <c r="E429" s="2">
        <f>D429/MAX($D$2:D429)</f>
        <v>1</v>
      </c>
      <c r="F429" s="5">
        <f t="shared" si="49"/>
        <v>1.211672478161741</v>
      </c>
      <c r="G429" s="5">
        <f>INDEX(LINEST($F$2:$F$1177),1)+G428</f>
        <v>0.98312349917098241</v>
      </c>
      <c r="H429" s="5">
        <f t="shared" si="50"/>
        <v>9.618857684030667</v>
      </c>
      <c r="I429" s="8">
        <f t="shared" si="51"/>
        <v>0.6925791198584943</v>
      </c>
      <c r="K429" s="2">
        <v>2.7151999999999999E-2</v>
      </c>
      <c r="L429" s="2">
        <v>1.8929999999999999E-3</v>
      </c>
      <c r="M429" s="2">
        <v>-3.333333E-3</v>
      </c>
      <c r="N429" s="2">
        <f t="shared" si="54"/>
        <v>3.0587290625221808E-2</v>
      </c>
      <c r="O429" s="2">
        <f t="shared" si="55"/>
        <v>5.2438123728282271E-3</v>
      </c>
    </row>
    <row r="430" spans="1:15" x14ac:dyDescent="0.2">
      <c r="A430" s="9">
        <v>22525</v>
      </c>
      <c r="B430" s="2">
        <f t="shared" si="48"/>
        <v>-2.3017500384279743E-2</v>
      </c>
      <c r="C430" s="10">
        <f t="shared" si="52"/>
        <v>0.97698249961572026</v>
      </c>
      <c r="D430" s="5">
        <f t="shared" si="53"/>
        <v>15.905937168288874</v>
      </c>
      <c r="E430" s="2">
        <f>D430/MAX($D$2:D430)</f>
        <v>0.97698249961572026</v>
      </c>
      <c r="F430" s="5">
        <f t="shared" si="49"/>
        <v>1.2015592625679299</v>
      </c>
      <c r="G430" s="5">
        <f>INDEX(LINEST($F$2:$F$1177),1)+G429</f>
        <v>0.98551945791181161</v>
      </c>
      <c r="H430" s="5">
        <f t="shared" si="50"/>
        <v>9.6720705993853429</v>
      </c>
      <c r="I430" s="8">
        <f t="shared" si="51"/>
        <v>0.64452244272283243</v>
      </c>
      <c r="K430" s="2">
        <v>-1.975E-2</v>
      </c>
      <c r="L430" s="2">
        <v>7.8729999999999998E-3</v>
      </c>
      <c r="M430" s="2">
        <v>3.3444820000000002E-3</v>
      </c>
      <c r="N430" s="2">
        <f t="shared" si="54"/>
        <v>-2.3017500384279743E-2</v>
      </c>
      <c r="O430" s="2">
        <f t="shared" si="55"/>
        <v>4.5134229382248758E-3</v>
      </c>
    </row>
    <row r="431" spans="1:15" x14ac:dyDescent="0.2">
      <c r="A431" s="9">
        <v>22555</v>
      </c>
      <c r="B431" s="2">
        <f t="shared" si="48"/>
        <v>2.7741999999999933E-2</v>
      </c>
      <c r="C431" s="10">
        <f t="shared" si="52"/>
        <v>1.0277419999999999</v>
      </c>
      <c r="D431" s="5">
        <f t="shared" si="53"/>
        <v>16.347199677211542</v>
      </c>
      <c r="E431" s="2">
        <f>D431/MAX($D$2:D431)</f>
        <v>1</v>
      </c>
      <c r="F431" s="5">
        <f t="shared" si="49"/>
        <v>1.2134433674614484</v>
      </c>
      <c r="G431" s="5">
        <f>INDEX(LINEST($F$2:$F$1177),1)+G430</f>
        <v>0.98791541665264082</v>
      </c>
      <c r="H431" s="5">
        <f t="shared" si="50"/>
        <v>9.7255778963031503</v>
      </c>
      <c r="I431" s="8">
        <f t="shared" si="51"/>
        <v>0.68084609999631773</v>
      </c>
      <c r="K431" s="2">
        <v>2.7741999999999999E-2</v>
      </c>
      <c r="L431" s="2">
        <v>1.361E-3</v>
      </c>
      <c r="M431" s="2">
        <v>0</v>
      </c>
      <c r="N431" s="2">
        <f t="shared" si="54"/>
        <v>2.7741999999999933E-2</v>
      </c>
      <c r="O431" s="2">
        <f t="shared" si="55"/>
        <v>1.3609999999999456E-3</v>
      </c>
    </row>
    <row r="432" spans="1:15" x14ac:dyDescent="0.2">
      <c r="A432" s="9">
        <v>22586</v>
      </c>
      <c r="B432" s="2">
        <f t="shared" si="48"/>
        <v>4.5935000000000059E-2</v>
      </c>
      <c r="C432" s="10">
        <f t="shared" si="52"/>
        <v>1.0459350000000001</v>
      </c>
      <c r="D432" s="5">
        <f t="shared" si="53"/>
        <v>17.098108294384254</v>
      </c>
      <c r="E432" s="2">
        <f>D432/MAX($D$2:D432)</f>
        <v>1</v>
      </c>
      <c r="F432" s="5">
        <f t="shared" si="49"/>
        <v>1.2329480634473304</v>
      </c>
      <c r="G432" s="5">
        <f>INDEX(LINEST($F$2:$F$1177),1)+G431</f>
        <v>0.99031137539347003</v>
      </c>
      <c r="H432" s="5">
        <f t="shared" si="50"/>
        <v>9.7793812033455794</v>
      </c>
      <c r="I432" s="8">
        <f t="shared" si="51"/>
        <v>0.74838345482788804</v>
      </c>
      <c r="K432" s="2">
        <v>4.5934999999999997E-2</v>
      </c>
      <c r="L432" s="2">
        <v>-1.8799999999999999E-3</v>
      </c>
      <c r="M432" s="2">
        <v>0</v>
      </c>
      <c r="N432" s="2">
        <f t="shared" si="54"/>
        <v>4.5935000000000059E-2</v>
      </c>
      <c r="O432" s="2">
        <f t="shared" si="55"/>
        <v>-1.8799999999999928E-3</v>
      </c>
    </row>
    <row r="433" spans="1:15" x14ac:dyDescent="0.2">
      <c r="A433" s="9">
        <v>22616</v>
      </c>
      <c r="B433" s="2">
        <f t="shared" si="48"/>
        <v>1.6299999999991321E-4</v>
      </c>
      <c r="C433" s="10">
        <f t="shared" si="52"/>
        <v>1.0001629999999999</v>
      </c>
      <c r="D433" s="5">
        <f t="shared" si="53"/>
        <v>17.100895286036238</v>
      </c>
      <c r="E433" s="2">
        <f>D433/MAX($D$2:D433)</f>
        <v>1</v>
      </c>
      <c r="F433" s="5">
        <f t="shared" si="49"/>
        <v>1.2330188476791224</v>
      </c>
      <c r="G433" s="5">
        <f>INDEX(LINEST($F$2:$F$1177),1)+G432</f>
        <v>0.99270733413429924</v>
      </c>
      <c r="H433" s="5">
        <f t="shared" si="50"/>
        <v>9.8334821580835516</v>
      </c>
      <c r="I433" s="8">
        <f t="shared" si="51"/>
        <v>0.7390477768832433</v>
      </c>
      <c r="K433" s="2">
        <v>1.63E-4</v>
      </c>
      <c r="L433" s="2">
        <v>1.756E-3</v>
      </c>
      <c r="M433" s="2">
        <v>0</v>
      </c>
      <c r="N433" s="2">
        <f t="shared" si="54"/>
        <v>1.6299999999991321E-4</v>
      </c>
      <c r="O433" s="2">
        <f t="shared" si="55"/>
        <v>1.7560000000000908E-3</v>
      </c>
    </row>
    <row r="434" spans="1:15" x14ac:dyDescent="0.2">
      <c r="A434" s="9">
        <v>22647</v>
      </c>
      <c r="B434" s="2">
        <f t="shared" si="48"/>
        <v>-3.6376999999999993E-2</v>
      </c>
      <c r="C434" s="10">
        <f t="shared" si="52"/>
        <v>0.96362300000000001</v>
      </c>
      <c r="D434" s="5">
        <f t="shared" si="53"/>
        <v>16.478816018216097</v>
      </c>
      <c r="E434" s="2">
        <f>D434/MAX($D$2:D434)</f>
        <v>0.96362300000000001</v>
      </c>
      <c r="F434" s="5">
        <f t="shared" si="49"/>
        <v>1.2169260049808075</v>
      </c>
      <c r="G434" s="5">
        <f>INDEX(LINEST($F$2:$F$1177),1)+G433</f>
        <v>0.99510329287512844</v>
      </c>
      <c r="H434" s="5">
        <f t="shared" si="50"/>
        <v>9.8878824071472788</v>
      </c>
      <c r="I434" s="8">
        <f t="shared" si="51"/>
        <v>0.66656674702205998</v>
      </c>
      <c r="K434" s="2">
        <v>-3.6377E-2</v>
      </c>
      <c r="L434" s="2">
        <v>-4.5399999999999998E-3</v>
      </c>
      <c r="M434" s="2">
        <v>0</v>
      </c>
      <c r="N434" s="2">
        <f t="shared" si="54"/>
        <v>-3.6376999999999993E-2</v>
      </c>
      <c r="O434" s="2">
        <f t="shared" si="55"/>
        <v>-4.5399999999999885E-3</v>
      </c>
    </row>
    <row r="435" spans="1:15" x14ac:dyDescent="0.2">
      <c r="A435" s="9">
        <v>22678</v>
      </c>
      <c r="B435" s="2">
        <f t="shared" si="48"/>
        <v>1.6714950503891934E-2</v>
      </c>
      <c r="C435" s="10">
        <f t="shared" si="52"/>
        <v>1.0167149505038919</v>
      </c>
      <c r="D435" s="5">
        <f t="shared" si="53"/>
        <v>16.754258612323319</v>
      </c>
      <c r="E435" s="2">
        <f>D435/MAX($D$2:D435)</f>
        <v>0.97972991074941174</v>
      </c>
      <c r="F435" s="5">
        <f t="shared" si="49"/>
        <v>1.2241252147615165</v>
      </c>
      <c r="G435" s="5">
        <f>INDEX(LINEST($F$2:$F$1177),1)+G434</f>
        <v>0.99749925161595765</v>
      </c>
      <c r="H435" s="5">
        <f t="shared" si="50"/>
        <v>9.9425836062763668</v>
      </c>
      <c r="I435" s="8">
        <f t="shared" si="51"/>
        <v>0.68510110407791869</v>
      </c>
      <c r="K435" s="2">
        <v>2.0104E-2</v>
      </c>
      <c r="L435" s="2">
        <v>1.5499000000000001E-2</v>
      </c>
      <c r="M435" s="2">
        <v>3.333333E-3</v>
      </c>
      <c r="N435" s="2">
        <f t="shared" si="54"/>
        <v>1.6714950503891934E-2</v>
      </c>
      <c r="O435" s="2">
        <f t="shared" si="55"/>
        <v>1.2125249505689384E-2</v>
      </c>
    </row>
    <row r="436" spans="1:15" x14ac:dyDescent="0.2">
      <c r="A436" s="9">
        <v>22706</v>
      </c>
      <c r="B436" s="2">
        <f t="shared" si="48"/>
        <v>-4.770000000000052E-3</v>
      </c>
      <c r="C436" s="10">
        <f t="shared" si="52"/>
        <v>0.99522999999999995</v>
      </c>
      <c r="D436" s="5">
        <f t="shared" si="53"/>
        <v>16.674340798742538</v>
      </c>
      <c r="E436" s="2">
        <f>D436/MAX($D$2:D436)</f>
        <v>0.97505659907513709</v>
      </c>
      <c r="F436" s="5">
        <f t="shared" si="49"/>
        <v>1.2220486735854363</v>
      </c>
      <c r="G436" s="5">
        <f>INDEX(LINEST($F$2:$F$1177),1)+G435</f>
        <v>0.99989521035678686</v>
      </c>
      <c r="H436" s="5">
        <f t="shared" si="50"/>
        <v>9.997587420370218</v>
      </c>
      <c r="I436" s="8">
        <f t="shared" si="51"/>
        <v>0.66783645870086072</v>
      </c>
      <c r="K436" s="2">
        <v>-4.7699999999999999E-3</v>
      </c>
      <c r="L436" s="2">
        <v>8.9180000000000006E-3</v>
      </c>
      <c r="M436" s="2">
        <v>0</v>
      </c>
      <c r="N436" s="2">
        <f t="shared" si="54"/>
        <v>-4.770000000000052E-3</v>
      </c>
      <c r="O436" s="2">
        <f t="shared" si="55"/>
        <v>8.9179999999999815E-3</v>
      </c>
    </row>
    <row r="437" spans="1:15" x14ac:dyDescent="0.2">
      <c r="A437" s="9">
        <v>22737</v>
      </c>
      <c r="B437" s="2">
        <f t="shared" si="48"/>
        <v>-6.6693685303756411E-2</v>
      </c>
      <c r="C437" s="10">
        <f t="shared" si="52"/>
        <v>0.93330631469624359</v>
      </c>
      <c r="D437" s="5">
        <f t="shared" si="53"/>
        <v>15.562267560863617</v>
      </c>
      <c r="E437" s="2">
        <f>D437/MAX($D$2:D437)</f>
        <v>0.91002648110306894</v>
      </c>
      <c r="F437" s="5">
        <f t="shared" si="49"/>
        <v>1.1920728778349485</v>
      </c>
      <c r="G437" s="5">
        <f>INDEX(LINEST($F$2:$F$1177),1)+G436</f>
        <v>1.0022911690976162</v>
      </c>
      <c r="H437" s="5">
        <f t="shared" si="50"/>
        <v>10.05289552353868</v>
      </c>
      <c r="I437" s="8">
        <f t="shared" si="51"/>
        <v>0.548038326313532</v>
      </c>
      <c r="K437" s="2">
        <v>-6.3592999999999997E-2</v>
      </c>
      <c r="L437" s="2">
        <v>2.4510000000000001E-3</v>
      </c>
      <c r="M437" s="2">
        <v>3.3222590000000001E-3</v>
      </c>
      <c r="N437" s="2">
        <f t="shared" si="54"/>
        <v>-6.6693685303756411E-2</v>
      </c>
      <c r="O437" s="2">
        <f t="shared" si="55"/>
        <v>-8.6837403654171919E-4</v>
      </c>
    </row>
    <row r="438" spans="1:15" x14ac:dyDescent="0.2">
      <c r="A438" s="9">
        <v>22767</v>
      </c>
      <c r="B438" s="2">
        <f t="shared" si="48"/>
        <v>-8.4143999999999997E-2</v>
      </c>
      <c r="C438" s="10">
        <f t="shared" si="52"/>
        <v>0.915856</v>
      </c>
      <c r="D438" s="5">
        <f t="shared" si="53"/>
        <v>14.252796119222308</v>
      </c>
      <c r="E438" s="2">
        <f>D438/MAX($D$2:D438)</f>
        <v>0.83345321287713225</v>
      </c>
      <c r="F438" s="5">
        <f t="shared" si="49"/>
        <v>1.1539000727674367</v>
      </c>
      <c r="G438" s="5">
        <f>INDEX(LINEST($F$2:$F$1177),1)+G437</f>
        <v>1.0046871278384455</v>
      </c>
      <c r="H438" s="5">
        <f t="shared" si="50"/>
        <v>10.108509599153047</v>
      </c>
      <c r="I438" s="8">
        <f t="shared" si="51"/>
        <v>0.40997997572426459</v>
      </c>
      <c r="K438" s="2">
        <v>-8.4143999999999997E-2</v>
      </c>
      <c r="L438" s="2">
        <v>4.8840000000000003E-3</v>
      </c>
      <c r="M438" s="2">
        <v>0</v>
      </c>
      <c r="N438" s="2">
        <f t="shared" si="54"/>
        <v>-8.4143999999999997E-2</v>
      </c>
      <c r="O438" s="2">
        <f t="shared" si="55"/>
        <v>4.8840000000001105E-3</v>
      </c>
    </row>
    <row r="439" spans="1:15" x14ac:dyDescent="0.2">
      <c r="A439" s="9">
        <v>22798</v>
      </c>
      <c r="B439" s="2">
        <f t="shared" si="48"/>
        <v>-8.2735000000000003E-2</v>
      </c>
      <c r="C439" s="10">
        <f t="shared" si="52"/>
        <v>0.917265</v>
      </c>
      <c r="D439" s="5">
        <f t="shared" si="53"/>
        <v>13.073591032298451</v>
      </c>
      <c r="E439" s="2">
        <f>D439/MAX($D$2:D439)</f>
        <v>0.76449746130974272</v>
      </c>
      <c r="F439" s="5">
        <f t="shared" si="49"/>
        <v>1.1163948952547988</v>
      </c>
      <c r="G439" s="5">
        <f>INDEX(LINEST($F$2:$F$1177),1)+G438</f>
        <v>1.0070830865792748</v>
      </c>
      <c r="H439" s="5">
        <f t="shared" si="50"/>
        <v>10.164431339897247</v>
      </c>
      <c r="I439" s="8">
        <f t="shared" si="51"/>
        <v>0.28620978342213999</v>
      </c>
      <c r="K439" s="2">
        <v>-8.2735000000000003E-2</v>
      </c>
      <c r="L439" s="2">
        <v>-2.7599999999999999E-3</v>
      </c>
      <c r="M439" s="2">
        <v>0</v>
      </c>
      <c r="N439" s="2">
        <f t="shared" si="54"/>
        <v>-8.2735000000000003E-2</v>
      </c>
      <c r="O439" s="2">
        <f t="shared" si="55"/>
        <v>-2.7599999999999847E-3</v>
      </c>
    </row>
    <row r="440" spans="1:15" x14ac:dyDescent="0.2">
      <c r="A440" s="9">
        <v>22828</v>
      </c>
      <c r="B440" s="2">
        <f t="shared" si="48"/>
        <v>6.1995459040289136E-2</v>
      </c>
      <c r="C440" s="10">
        <f t="shared" si="52"/>
        <v>1.0619954590402891</v>
      </c>
      <c r="D440" s="5">
        <f t="shared" si="53"/>
        <v>13.8840943096508</v>
      </c>
      <c r="E440" s="2">
        <f>D440/MAX($D$2:D440)</f>
        <v>0.81189283235877585</v>
      </c>
      <c r="F440" s="5">
        <f t="shared" si="49"/>
        <v>1.1425175550153515</v>
      </c>
      <c r="G440" s="5">
        <f>INDEX(LINEST($F$2:$F$1177),1)+G439</f>
        <v>1.0094790453201041</v>
      </c>
      <c r="H440" s="5">
        <f t="shared" si="50"/>
        <v>10.220662447819384</v>
      </c>
      <c r="I440" s="8">
        <f t="shared" si="51"/>
        <v>0.35843389609379206</v>
      </c>
      <c r="K440" s="2">
        <v>6.5512000000000001E-2</v>
      </c>
      <c r="L440" s="2">
        <v>-1.2199999999999999E-3</v>
      </c>
      <c r="M440" s="2">
        <v>3.3112580000000001E-3</v>
      </c>
      <c r="N440" s="2">
        <f t="shared" si="54"/>
        <v>6.1995459040289136E-2</v>
      </c>
      <c r="O440" s="2">
        <f t="shared" si="55"/>
        <v>-4.5163033543874631E-3</v>
      </c>
    </row>
    <row r="441" spans="1:15" x14ac:dyDescent="0.2">
      <c r="A441" s="9">
        <v>22859</v>
      </c>
      <c r="B441" s="2">
        <f t="shared" si="48"/>
        <v>2.3559000000000108E-2</v>
      </c>
      <c r="C441" s="10">
        <f t="shared" si="52"/>
        <v>1.0235590000000001</v>
      </c>
      <c r="D441" s="5">
        <f t="shared" si="53"/>
        <v>14.211189687491865</v>
      </c>
      <c r="E441" s="2">
        <f>D441/MAX($D$2:D441)</f>
        <v>0.83102021559631645</v>
      </c>
      <c r="F441" s="5">
        <f t="shared" si="49"/>
        <v>1.1526304363430666</v>
      </c>
      <c r="G441" s="5">
        <f>INDEX(LINEST($F$2:$F$1177),1)+G440</f>
        <v>1.0118750040609334</v>
      </c>
      <c r="H441" s="5">
        <f t="shared" si="50"/>
        <v>10.277204634383546</v>
      </c>
      <c r="I441" s="8">
        <f t="shared" si="51"/>
        <v>0.38278745953415472</v>
      </c>
      <c r="K441" s="2">
        <v>2.3559E-2</v>
      </c>
      <c r="L441" s="2">
        <v>1.2467000000000001E-2</v>
      </c>
      <c r="M441" s="2">
        <v>0</v>
      </c>
      <c r="N441" s="2">
        <f t="shared" si="54"/>
        <v>2.3559000000000108E-2</v>
      </c>
      <c r="O441" s="2">
        <f t="shared" si="55"/>
        <v>1.2467000000000006E-2</v>
      </c>
    </row>
    <row r="442" spans="1:15" x14ac:dyDescent="0.2">
      <c r="A442" s="9">
        <v>22890</v>
      </c>
      <c r="B442" s="2">
        <f t="shared" si="48"/>
        <v>-5.317383878464399E-2</v>
      </c>
      <c r="C442" s="10">
        <f t="shared" si="52"/>
        <v>0.94682616121535601</v>
      </c>
      <c r="D442" s="5">
        <f t="shared" si="53"/>
        <v>13.455526178111178</v>
      </c>
      <c r="E442" s="2">
        <f>D442/MAX($D$2:D442)</f>
        <v>0.78683168062541786</v>
      </c>
      <c r="F442" s="5">
        <f t="shared" si="49"/>
        <v>1.1289006855098114</v>
      </c>
      <c r="G442" s="5">
        <f>INDEX(LINEST($F$2:$F$1177),1)+G441</f>
        <v>1.0142709628017628</v>
      </c>
      <c r="H442" s="5">
        <f t="shared" si="50"/>
        <v>10.334059620521877</v>
      </c>
      <c r="I442" s="8">
        <f t="shared" si="51"/>
        <v>0.30205617852160849</v>
      </c>
      <c r="K442" s="2">
        <v>-5.0049000000000003E-2</v>
      </c>
      <c r="L442" s="2">
        <v>2.1129999999999999E-3</v>
      </c>
      <c r="M442" s="2">
        <v>3.3003300000000002E-3</v>
      </c>
      <c r="N442" s="2">
        <f t="shared" si="54"/>
        <v>-5.317383878464399E-2</v>
      </c>
      <c r="O442" s="2">
        <f t="shared" si="55"/>
        <v>-1.1834243092494479E-3</v>
      </c>
    </row>
    <row r="443" spans="1:15" x14ac:dyDescent="0.2">
      <c r="A443" s="9">
        <v>22920</v>
      </c>
      <c r="B443" s="2">
        <f t="shared" si="48"/>
        <v>1.9409999999999705E-3</v>
      </c>
      <c r="C443" s="10">
        <f t="shared" si="52"/>
        <v>1.001941</v>
      </c>
      <c r="D443" s="5">
        <f t="shared" si="53"/>
        <v>13.481643354422891</v>
      </c>
      <c r="E443" s="2">
        <f>D443/MAX($D$2:D443)</f>
        <v>0.7883589209175117</v>
      </c>
      <c r="F443" s="5">
        <f t="shared" si="49"/>
        <v>1.1297428340581614</v>
      </c>
      <c r="G443" s="5">
        <f>INDEX(LINEST($F$2:$F$1177),1)+G442</f>
        <v>1.0166669215425921</v>
      </c>
      <c r="H443" s="5">
        <f t="shared" si="50"/>
        <v>10.391229136686984</v>
      </c>
      <c r="I443" s="8">
        <f t="shared" si="51"/>
        <v>0.29740603128699927</v>
      </c>
      <c r="K443" s="2">
        <v>1.941E-3</v>
      </c>
      <c r="L443" s="2">
        <v>5.0670000000000003E-3</v>
      </c>
      <c r="M443" s="2">
        <v>0</v>
      </c>
      <c r="N443" s="2">
        <f t="shared" si="54"/>
        <v>1.9409999999999705E-3</v>
      </c>
      <c r="O443" s="2">
        <f t="shared" si="55"/>
        <v>5.0669999999999327E-3</v>
      </c>
    </row>
    <row r="444" spans="1:15" x14ac:dyDescent="0.2">
      <c r="A444" s="9">
        <v>22951</v>
      </c>
      <c r="B444" s="2">
        <f t="shared" si="48"/>
        <v>0.11061800000000011</v>
      </c>
      <c r="C444" s="10">
        <f t="shared" si="52"/>
        <v>1.1106180000000001</v>
      </c>
      <c r="D444" s="5">
        <f t="shared" si="53"/>
        <v>14.972955779002444</v>
      </c>
      <c r="E444" s="2">
        <f>D444/MAX($D$2:D444)</f>
        <v>0.87556560803156513</v>
      </c>
      <c r="F444" s="5">
        <f t="shared" si="49"/>
        <v>1.1753075419461279</v>
      </c>
      <c r="G444" s="5">
        <f>INDEX(LINEST($F$2:$F$1177),1)+G443</f>
        <v>1.0190628802834214</v>
      </c>
      <c r="H444" s="5">
        <f t="shared" si="50"/>
        <v>10.448714922904575</v>
      </c>
      <c r="I444" s="8">
        <f t="shared" si="51"/>
        <v>0.43299495578928116</v>
      </c>
      <c r="K444" s="2">
        <v>0.11061799999999999</v>
      </c>
      <c r="L444" s="2">
        <v>6.0049999999999999E-3</v>
      </c>
      <c r="M444" s="2">
        <v>0</v>
      </c>
      <c r="N444" s="2">
        <f t="shared" si="54"/>
        <v>0.11061800000000011</v>
      </c>
      <c r="O444" s="2">
        <f t="shared" si="55"/>
        <v>6.0050000000000381E-3</v>
      </c>
    </row>
    <row r="445" spans="1:15" x14ac:dyDescent="0.2">
      <c r="A445" s="9">
        <v>22981</v>
      </c>
      <c r="B445" s="2">
        <f t="shared" si="48"/>
        <v>1.2404000000000082E-2</v>
      </c>
      <c r="C445" s="10">
        <f t="shared" si="52"/>
        <v>1.0124040000000001</v>
      </c>
      <c r="D445" s="5">
        <f t="shared" si="53"/>
        <v>15.158680322485191</v>
      </c>
      <c r="E445" s="2">
        <f>D445/MAX($D$2:D445)</f>
        <v>0.88642612383358865</v>
      </c>
      <c r="F445" s="5">
        <f t="shared" si="49"/>
        <v>1.1806613943297131</v>
      </c>
      <c r="G445" s="5">
        <f>INDEX(LINEST($F$2:$F$1177),1)+G444</f>
        <v>1.0214588390242507</v>
      </c>
      <c r="H445" s="5">
        <f t="shared" si="50"/>
        <v>10.506518728826435</v>
      </c>
      <c r="I445" s="8">
        <f t="shared" si="51"/>
        <v>0.44278811219312364</v>
      </c>
      <c r="K445" s="2">
        <v>1.2404E-2</v>
      </c>
      <c r="L445" s="2">
        <v>5.5779999999999996E-3</v>
      </c>
      <c r="M445" s="2">
        <v>0</v>
      </c>
      <c r="N445" s="2">
        <f t="shared" si="54"/>
        <v>1.2404000000000082E-2</v>
      </c>
      <c r="O445" s="2">
        <f t="shared" si="55"/>
        <v>5.5780000000000829E-3</v>
      </c>
    </row>
    <row r="446" spans="1:15" x14ac:dyDescent="0.2">
      <c r="A446" s="9">
        <v>23012</v>
      </c>
      <c r="B446" s="2">
        <f t="shared" si="48"/>
        <v>5.190399999999995E-2</v>
      </c>
      <c r="C446" s="10">
        <f t="shared" si="52"/>
        <v>1.051904</v>
      </c>
      <c r="D446" s="5">
        <f t="shared" si="53"/>
        <v>15.945476465943461</v>
      </c>
      <c r="E446" s="2">
        <f>D446/MAX($D$2:D446)</f>
        <v>0.93243518536504721</v>
      </c>
      <c r="F446" s="5">
        <f t="shared" si="49"/>
        <v>1.2026375009034338</v>
      </c>
      <c r="G446" s="5">
        <f>INDEX(LINEST($F$2:$F$1177),1)+G445</f>
        <v>1.02385479776508</v>
      </c>
      <c r="H446" s="5">
        <f t="shared" si="50"/>
        <v>10.564642313783681</v>
      </c>
      <c r="I446" s="8">
        <f t="shared" si="51"/>
        <v>0.50932478283144622</v>
      </c>
      <c r="K446" s="2">
        <v>5.1903999999999999E-2</v>
      </c>
      <c r="L446" s="2">
        <v>-2.8700000000000002E-3</v>
      </c>
      <c r="M446" s="2">
        <v>0</v>
      </c>
      <c r="N446" s="2">
        <f t="shared" si="54"/>
        <v>5.190399999999995E-2</v>
      </c>
      <c r="O446" s="2">
        <f t="shared" si="55"/>
        <v>-2.8700000000000392E-3</v>
      </c>
    </row>
    <row r="447" spans="1:15" x14ac:dyDescent="0.2">
      <c r="A447" s="9">
        <v>23043</v>
      </c>
      <c r="B447" s="2">
        <f t="shared" si="48"/>
        <v>-2.1565999999999974E-2</v>
      </c>
      <c r="C447" s="10">
        <f t="shared" si="52"/>
        <v>0.97843400000000003</v>
      </c>
      <c r="D447" s="5">
        <f t="shared" si="53"/>
        <v>15.601596320478924</v>
      </c>
      <c r="E447" s="2">
        <f>D447/MAX($D$2:D447)</f>
        <v>0.91232628815746453</v>
      </c>
      <c r="F447" s="5">
        <f t="shared" si="49"/>
        <v>1.1931690366690164</v>
      </c>
      <c r="G447" s="5">
        <f>INDEX(LINEST($F$2:$F$1177),1)+G446</f>
        <v>1.0262507565059094</v>
      </c>
      <c r="H447" s="5">
        <f t="shared" si="50"/>
        <v>10.623087446840294</v>
      </c>
      <c r="I447" s="8">
        <f t="shared" si="51"/>
        <v>0.46864990037518939</v>
      </c>
      <c r="K447" s="2">
        <v>-2.1565999999999998E-2</v>
      </c>
      <c r="L447" s="2">
        <v>1.717E-3</v>
      </c>
      <c r="M447" s="2">
        <v>0</v>
      </c>
      <c r="N447" s="2">
        <f t="shared" si="54"/>
        <v>-2.1565999999999974E-2</v>
      </c>
      <c r="O447" s="2">
        <f t="shared" si="55"/>
        <v>1.7169999999999686E-3</v>
      </c>
    </row>
    <row r="448" spans="1:15" x14ac:dyDescent="0.2">
      <c r="A448" s="9">
        <v>23071</v>
      </c>
      <c r="B448" s="2">
        <f t="shared" si="48"/>
        <v>2.9647999675914027E-2</v>
      </c>
      <c r="C448" s="10">
        <f t="shared" si="52"/>
        <v>1.029647999675914</v>
      </c>
      <c r="D448" s="5">
        <f t="shared" si="53"/>
        <v>16.064152443132226</v>
      </c>
      <c r="E448" s="2">
        <f>D448/MAX($D$2:D448)</f>
        <v>0.939374937653085</v>
      </c>
      <c r="F448" s="5">
        <f t="shared" si="49"/>
        <v>1.2058578167857046</v>
      </c>
      <c r="G448" s="5">
        <f>INDEX(LINEST($F$2:$F$1177),1)+G447</f>
        <v>1.0286467152467387</v>
      </c>
      <c r="H448" s="5">
        <f t="shared" si="50"/>
        <v>10.681855906846993</v>
      </c>
      <c r="I448" s="8">
        <f t="shared" si="51"/>
        <v>0.50387278982439931</v>
      </c>
      <c r="K448" s="2">
        <v>3.3035000000000002E-2</v>
      </c>
      <c r="L448" s="2">
        <v>2.7390000000000001E-3</v>
      </c>
      <c r="M448" s="2">
        <v>3.2894740000000001E-3</v>
      </c>
      <c r="N448" s="2">
        <f t="shared" si="54"/>
        <v>2.9647999675914027E-2</v>
      </c>
      <c r="O448" s="2">
        <f t="shared" si="55"/>
        <v>-5.4866916704043867E-4</v>
      </c>
    </row>
    <row r="449" spans="1:15" x14ac:dyDescent="0.2">
      <c r="A449" s="9">
        <v>23102</v>
      </c>
      <c r="B449" s="2">
        <f t="shared" si="48"/>
        <v>4.7589000000000103E-2</v>
      </c>
      <c r="C449" s="10">
        <f t="shared" si="52"/>
        <v>1.0475890000000001</v>
      </c>
      <c r="D449" s="5">
        <f t="shared" si="53"/>
        <v>16.828629393748447</v>
      </c>
      <c r="E449" s="2">
        <f>D449/MAX($D$2:D449)</f>
        <v>0.98407885156105768</v>
      </c>
      <c r="F449" s="5">
        <f t="shared" si="49"/>
        <v>1.2260487463399854</v>
      </c>
      <c r="G449" s="5">
        <f>INDEX(LINEST($F$2:$F$1177),1)+G448</f>
        <v>1.031042673987568</v>
      </c>
      <c r="H449" s="5">
        <f t="shared" si="50"/>
        <v>10.74094948249534</v>
      </c>
      <c r="I449" s="8">
        <f t="shared" si="51"/>
        <v>0.56677297674421379</v>
      </c>
      <c r="K449" s="2">
        <v>4.7588999999999999E-2</v>
      </c>
      <c r="L449" s="2">
        <v>3.045E-3</v>
      </c>
      <c r="M449" s="2">
        <v>0</v>
      </c>
      <c r="N449" s="2">
        <f t="shared" si="54"/>
        <v>4.7589000000000103E-2</v>
      </c>
      <c r="O449" s="2">
        <f t="shared" si="55"/>
        <v>3.0449999999999644E-3</v>
      </c>
    </row>
    <row r="450" spans="1:15" x14ac:dyDescent="0.2">
      <c r="A450" s="9">
        <v>23132</v>
      </c>
      <c r="B450" s="2">
        <f t="shared" ref="B450:B513" si="56">IF($B$1=$K$1,K450,IF($B$1=$L$1,L450,IF($B$1=$M$1,M450,IF($B$1=$N$1,N450,IF($B$1=$O$1,O450,)))))</f>
        <v>1.9973000000000019E-2</v>
      </c>
      <c r="C450" s="10">
        <f t="shared" si="52"/>
        <v>1.019973</v>
      </c>
      <c r="D450" s="5">
        <f t="shared" si="53"/>
        <v>17.164747608629785</v>
      </c>
      <c r="E450" s="2">
        <f>D450/MAX($D$2:D450)</f>
        <v>1</v>
      </c>
      <c r="F450" s="5">
        <f t="shared" ref="F450:F513" si="57">LOG(D450)</f>
        <v>1.2346374219193434</v>
      </c>
      <c r="G450" s="5">
        <f>INDEX(LINEST($F$2:$F$1177),1)+G449</f>
        <v>1.0334386327283973</v>
      </c>
      <c r="H450" s="5">
        <f t="shared" ref="H450:H513" si="58">10^G450</f>
        <v>10.800369972372202</v>
      </c>
      <c r="I450" s="8">
        <f t="shared" ref="I450:I513" si="59">D450/H450-1</f>
        <v>0.58927403899476838</v>
      </c>
      <c r="K450" s="2">
        <v>1.9973000000000001E-2</v>
      </c>
      <c r="L450" s="2">
        <v>1.3810000000000001E-3</v>
      </c>
      <c r="M450" s="2">
        <v>0</v>
      </c>
      <c r="N450" s="2">
        <f t="shared" si="54"/>
        <v>1.9973000000000019E-2</v>
      </c>
      <c r="O450" s="2">
        <f t="shared" si="55"/>
        <v>1.3810000000000766E-3</v>
      </c>
    </row>
    <row r="451" spans="1:15" x14ac:dyDescent="0.2">
      <c r="A451" s="9">
        <v>23163</v>
      </c>
      <c r="B451" s="2">
        <f t="shared" si="56"/>
        <v>-2.0872255365926518E-2</v>
      </c>
      <c r="C451" s="10">
        <f t="shared" ref="C451:C514" si="60">B451+1</f>
        <v>0.97912774463407348</v>
      </c>
      <c r="D451" s="5">
        <f t="shared" ref="D451:D514" si="61">(1+B451)*D450</f>
        <v>16.806480613250788</v>
      </c>
      <c r="E451" s="2">
        <f>D451/MAX($D$2:D451)</f>
        <v>0.97912774463407348</v>
      </c>
      <c r="F451" s="5">
        <f t="shared" si="57"/>
        <v>1.2254767788608019</v>
      </c>
      <c r="G451" s="5">
        <f>INDEX(LINEST($F$2:$F$1177),1)+G450</f>
        <v>1.0358345914692266</v>
      </c>
      <c r="H451" s="5">
        <f t="shared" si="58"/>
        <v>10.860119185014494</v>
      </c>
      <c r="I451" s="8">
        <f t="shared" si="59"/>
        <v>0.54754108375177646</v>
      </c>
      <c r="K451" s="2">
        <v>-1.7662000000000001E-2</v>
      </c>
      <c r="L451" s="2">
        <v>1.3760000000000001E-3</v>
      </c>
      <c r="M451" s="2">
        <v>3.278689E-3</v>
      </c>
      <c r="N451" s="2">
        <f t="shared" ref="N451:N514" si="62">(1+K451)/(1+M451)-1</f>
        <v>-2.0872255365926518E-2</v>
      </c>
      <c r="O451" s="2">
        <f t="shared" ref="O451:O514" si="63">(1+L451)/(1+M451)-1</f>
        <v>-1.8964710611928393E-3</v>
      </c>
    </row>
    <row r="452" spans="1:15" x14ac:dyDescent="0.2">
      <c r="A452" s="9">
        <v>23193</v>
      </c>
      <c r="B452" s="2">
        <f t="shared" si="56"/>
        <v>-4.5331597517931366E-3</v>
      </c>
      <c r="C452" s="10">
        <f t="shared" si="60"/>
        <v>0.99546684024820686</v>
      </c>
      <c r="D452" s="5">
        <f t="shared" si="61"/>
        <v>16.730294151765506</v>
      </c>
      <c r="E452" s="2">
        <f>D452/MAX($D$2:D452)</f>
        <v>0.97468920215023425</v>
      </c>
      <c r="F452" s="5">
        <f t="shared" si="57"/>
        <v>1.2235035767881901</v>
      </c>
      <c r="G452" s="5">
        <f>INDEX(LINEST($F$2:$F$1177),1)+G451</f>
        <v>1.0382305502100559</v>
      </c>
      <c r="H452" s="5">
        <f t="shared" si="58"/>
        <v>10.920198938964207</v>
      </c>
      <c r="I452" s="8">
        <f t="shared" si="59"/>
        <v>0.53205030835751366</v>
      </c>
      <c r="K452" s="2">
        <v>-1.2800000000000001E-3</v>
      </c>
      <c r="L452" s="2">
        <v>3.4699999999999998E-4</v>
      </c>
      <c r="M452" s="2">
        <v>3.2679739999999999E-3</v>
      </c>
      <c r="N452" s="2">
        <f t="shared" si="62"/>
        <v>-4.5331597517931366E-3</v>
      </c>
      <c r="O452" s="2">
        <f t="shared" si="63"/>
        <v>-2.911459426292673E-3</v>
      </c>
    </row>
    <row r="453" spans="1:15" x14ac:dyDescent="0.2">
      <c r="A453" s="9">
        <v>23224</v>
      </c>
      <c r="B453" s="2">
        <f t="shared" si="56"/>
        <v>5.3237999999999897E-2</v>
      </c>
      <c r="C453" s="10">
        <f t="shared" si="60"/>
        <v>1.0532379999999999</v>
      </c>
      <c r="D453" s="5">
        <f t="shared" si="61"/>
        <v>17.620981551817195</v>
      </c>
      <c r="E453" s="2">
        <f>D453/MAX($D$2:D453)</f>
        <v>1</v>
      </c>
      <c r="F453" s="5">
        <f t="shared" si="57"/>
        <v>1.2460300965087736</v>
      </c>
      <c r="G453" s="5">
        <f>INDEX(LINEST($F$2:$F$1177),1)+G452</f>
        <v>1.0406265089508853</v>
      </c>
      <c r="H453" s="5">
        <f t="shared" si="58"/>
        <v>10.98061106282379</v>
      </c>
      <c r="I453" s="8">
        <f t="shared" si="59"/>
        <v>0.60473597061234563</v>
      </c>
      <c r="K453" s="2">
        <v>5.3238000000000001E-2</v>
      </c>
      <c r="L453" s="2">
        <v>1.892E-3</v>
      </c>
      <c r="M453" s="2">
        <v>0</v>
      </c>
      <c r="N453" s="2">
        <f t="shared" si="62"/>
        <v>5.3237999999999897E-2</v>
      </c>
      <c r="O453" s="2">
        <f t="shared" si="63"/>
        <v>1.8920000000000048E-3</v>
      </c>
    </row>
    <row r="454" spans="1:15" x14ac:dyDescent="0.2">
      <c r="A454" s="9">
        <v>23255</v>
      </c>
      <c r="B454" s="2">
        <f t="shared" si="56"/>
        <v>-1.2793000000000054E-2</v>
      </c>
      <c r="C454" s="10">
        <f t="shared" si="60"/>
        <v>0.98720699999999995</v>
      </c>
      <c r="D454" s="5">
        <f t="shared" si="61"/>
        <v>17.395556334824796</v>
      </c>
      <c r="E454" s="2">
        <f>D454/MAX($D$2:D454)</f>
        <v>0.98720699999999995</v>
      </c>
      <c r="F454" s="5">
        <f t="shared" si="57"/>
        <v>1.2404383226657227</v>
      </c>
      <c r="G454" s="5">
        <f>INDEX(LINEST($F$2:$F$1177),1)+G453</f>
        <v>1.0430224676917146</v>
      </c>
      <c r="H454" s="5">
        <f t="shared" si="58"/>
        <v>11.041357395311774</v>
      </c>
      <c r="I454" s="8">
        <f t="shared" si="59"/>
        <v>0.57549074013409385</v>
      </c>
      <c r="K454" s="2">
        <v>-1.2793000000000001E-2</v>
      </c>
      <c r="L454" s="2">
        <v>1.374E-3</v>
      </c>
      <c r="M454" s="2">
        <v>0</v>
      </c>
      <c r="N454" s="2">
        <f t="shared" si="62"/>
        <v>-1.2793000000000054E-2</v>
      </c>
      <c r="O454" s="2">
        <f t="shared" si="63"/>
        <v>1.3739999999999863E-3</v>
      </c>
    </row>
    <row r="455" spans="1:15" x14ac:dyDescent="0.2">
      <c r="A455" s="9">
        <v>23285</v>
      </c>
      <c r="B455" s="2">
        <f t="shared" si="56"/>
        <v>2.4886607132874383E-2</v>
      </c>
      <c r="C455" s="10">
        <f t="shared" si="60"/>
        <v>1.0248866071328744</v>
      </c>
      <c r="D455" s="5">
        <f t="shared" si="61"/>
        <v>17.828472711187366</v>
      </c>
      <c r="E455" s="2">
        <f>D455/MAX($D$2:D455)</f>
        <v>1</v>
      </c>
      <c r="F455" s="5">
        <f t="shared" si="57"/>
        <v>1.2511141406227171</v>
      </c>
      <c r="G455" s="5">
        <f>INDEX(LINEST($F$2:$F$1177),1)+G454</f>
        <v>1.0454184264325439</v>
      </c>
      <c r="H455" s="5">
        <f t="shared" si="58"/>
        <v>11.102439785318744</v>
      </c>
      <c r="I455" s="8">
        <f t="shared" si="59"/>
        <v>0.60581575364747842</v>
      </c>
      <c r="K455" s="2">
        <v>2.8225E-2</v>
      </c>
      <c r="L455" s="2">
        <v>1.0640000000000001E-3</v>
      </c>
      <c r="M455" s="2">
        <v>3.2573290000000002E-3</v>
      </c>
      <c r="N455" s="2">
        <f t="shared" si="62"/>
        <v>2.4886607132874383E-2</v>
      </c>
      <c r="O455" s="2">
        <f t="shared" si="63"/>
        <v>-2.1862078019267983E-3</v>
      </c>
    </row>
    <row r="456" spans="1:15" x14ac:dyDescent="0.2">
      <c r="A456" s="9">
        <v>23316</v>
      </c>
      <c r="B456" s="2">
        <f t="shared" si="56"/>
        <v>-5.8449999999999891E-3</v>
      </c>
      <c r="C456" s="10">
        <f t="shared" si="60"/>
        <v>0.99415500000000001</v>
      </c>
      <c r="D456" s="5">
        <f t="shared" si="61"/>
        <v>17.724265288190477</v>
      </c>
      <c r="E456" s="2">
        <f>D456/MAX($D$2:D456)</f>
        <v>0.99415500000000001</v>
      </c>
      <c r="F456" s="5">
        <f t="shared" si="57"/>
        <v>1.2485682417169996</v>
      </c>
      <c r="G456" s="5">
        <f>INDEX(LINEST($F$2:$F$1177),1)+G455</f>
        <v>1.0478143851733732</v>
      </c>
      <c r="H456" s="5">
        <f t="shared" si="58"/>
        <v>11.163860091963622</v>
      </c>
      <c r="I456" s="8">
        <f t="shared" si="59"/>
        <v>0.58764666900021489</v>
      </c>
      <c r="K456" s="2">
        <v>-5.8450000000000004E-3</v>
      </c>
      <c r="L456" s="2">
        <v>3.954E-3</v>
      </c>
      <c r="M456" s="2">
        <v>0</v>
      </c>
      <c r="N456" s="2">
        <f t="shared" si="62"/>
        <v>-5.8449999999999891E-3</v>
      </c>
      <c r="O456" s="2">
        <f t="shared" si="63"/>
        <v>3.9540000000000131E-3</v>
      </c>
    </row>
    <row r="457" spans="1:15" x14ac:dyDescent="0.2">
      <c r="A457" s="9">
        <v>23346</v>
      </c>
      <c r="B457" s="2">
        <f t="shared" si="56"/>
        <v>1.7922058502789939E-2</v>
      </c>
      <c r="C457" s="10">
        <f t="shared" si="60"/>
        <v>1.0179220585027899</v>
      </c>
      <c r="D457" s="5">
        <f t="shared" si="61"/>
        <v>18.041920607604396</v>
      </c>
      <c r="E457" s="2">
        <f>D457/MAX($D$2:D457)</f>
        <v>1</v>
      </c>
      <c r="F457" s="5">
        <f t="shared" si="57"/>
        <v>1.2562827674013999</v>
      </c>
      <c r="G457" s="5">
        <f>INDEX(LINEST($F$2:$F$1177),1)+G456</f>
        <v>1.0502103439142025</v>
      </c>
      <c r="H457" s="5">
        <f t="shared" si="58"/>
        <v>11.225620184650239</v>
      </c>
      <c r="I457" s="8">
        <f t="shared" si="59"/>
        <v>0.6072092508772633</v>
      </c>
      <c r="K457" s="2">
        <v>2.1226999999999999E-2</v>
      </c>
      <c r="L457" s="2">
        <v>2.8200000000000002E-4</v>
      </c>
      <c r="M457" s="2">
        <v>3.2467529999999998E-3</v>
      </c>
      <c r="N457" s="2">
        <f t="shared" si="62"/>
        <v>1.7922058502789939E-2</v>
      </c>
      <c r="O457" s="2">
        <f t="shared" si="63"/>
        <v>-2.9551583308240481E-3</v>
      </c>
    </row>
    <row r="458" spans="1:15" x14ac:dyDescent="0.2">
      <c r="A458" s="9">
        <v>23377</v>
      </c>
      <c r="B458" s="2">
        <f t="shared" si="56"/>
        <v>2.5721000000000105E-2</v>
      </c>
      <c r="C458" s="10">
        <f t="shared" si="60"/>
        <v>1.0257210000000001</v>
      </c>
      <c r="D458" s="5">
        <f t="shared" si="61"/>
        <v>18.505976847552592</v>
      </c>
      <c r="E458" s="2">
        <f>D458/MAX($D$2:D458)</f>
        <v>1</v>
      </c>
      <c r="F458" s="5">
        <f t="shared" si="57"/>
        <v>1.2673120144948811</v>
      </c>
      <c r="G458" s="5">
        <f>INDEX(LINEST($F$2:$F$1177),1)+G457</f>
        <v>1.0526063026550319</v>
      </c>
      <c r="H458" s="5">
        <f t="shared" si="58"/>
        <v>11.287721943124254</v>
      </c>
      <c r="I458" s="8">
        <f t="shared" si="59"/>
        <v>0.63947844753787808</v>
      </c>
      <c r="K458" s="2">
        <v>2.5721000000000001E-2</v>
      </c>
      <c r="L458" s="2">
        <v>3.3240000000000001E-3</v>
      </c>
      <c r="M458" s="2">
        <v>0</v>
      </c>
      <c r="N458" s="2">
        <f t="shared" si="62"/>
        <v>2.5721000000000105E-2</v>
      </c>
      <c r="O458" s="2">
        <f t="shared" si="63"/>
        <v>3.3240000000001046E-3</v>
      </c>
    </row>
    <row r="459" spans="1:15" x14ac:dyDescent="0.2">
      <c r="A459" s="9">
        <v>23408</v>
      </c>
      <c r="B459" s="2">
        <f t="shared" si="56"/>
        <v>1.8054000000000014E-2</v>
      </c>
      <c r="C459" s="10">
        <f t="shared" si="60"/>
        <v>1.018054</v>
      </c>
      <c r="D459" s="5">
        <f t="shared" si="61"/>
        <v>18.840083753558307</v>
      </c>
      <c r="E459" s="2">
        <f>D459/MAX($D$2:D459)</f>
        <v>1</v>
      </c>
      <c r="F459" s="5">
        <f t="shared" si="57"/>
        <v>1.2750828291164851</v>
      </c>
      <c r="G459" s="5">
        <f>INDEX(LINEST($F$2:$F$1177),1)+G458</f>
        <v>1.0550022613958612</v>
      </c>
      <c r="H459" s="5">
        <f t="shared" si="58"/>
        <v>11.350167257530334</v>
      </c>
      <c r="I459" s="8">
        <f t="shared" si="59"/>
        <v>0.65989481265650474</v>
      </c>
      <c r="K459" s="2">
        <v>1.8054000000000001E-2</v>
      </c>
      <c r="L459" s="2">
        <v>1.1640000000000001E-3</v>
      </c>
      <c r="M459" s="2">
        <v>0</v>
      </c>
      <c r="N459" s="2">
        <f t="shared" si="62"/>
        <v>1.8054000000000014E-2</v>
      </c>
      <c r="O459" s="2">
        <f t="shared" si="63"/>
        <v>1.1639999999999429E-3</v>
      </c>
    </row>
    <row r="460" spans="1:15" x14ac:dyDescent="0.2">
      <c r="A460" s="9">
        <v>23437</v>
      </c>
      <c r="B460" s="2">
        <f t="shared" si="56"/>
        <v>1.7200000000000104E-2</v>
      </c>
      <c r="C460" s="10">
        <f t="shared" si="60"/>
        <v>1.0172000000000001</v>
      </c>
      <c r="D460" s="5">
        <f t="shared" si="61"/>
        <v>19.164133194119511</v>
      </c>
      <c r="E460" s="2">
        <f>D460/MAX($D$2:D460)</f>
        <v>1</v>
      </c>
      <c r="F460" s="5">
        <f t="shared" si="57"/>
        <v>1.2824891806201564</v>
      </c>
      <c r="G460" s="5">
        <f>INDEX(LINEST($F$2:$F$1177),1)+G459</f>
        <v>1.0573982201366905</v>
      </c>
      <c r="H460" s="5">
        <f t="shared" si="58"/>
        <v>11.41295802846971</v>
      </c>
      <c r="I460" s="8">
        <f t="shared" si="59"/>
        <v>0.67915567080106976</v>
      </c>
      <c r="K460" s="2">
        <v>1.72E-2</v>
      </c>
      <c r="L460" s="2">
        <v>1.6440000000000001E-3</v>
      </c>
      <c r="M460" s="2">
        <v>0</v>
      </c>
      <c r="N460" s="2">
        <f t="shared" si="62"/>
        <v>1.7200000000000104E-2</v>
      </c>
      <c r="O460" s="2">
        <f t="shared" si="63"/>
        <v>1.6439999999999788E-3</v>
      </c>
    </row>
    <row r="461" spans="1:15" x14ac:dyDescent="0.2">
      <c r="A461" s="9">
        <v>23468</v>
      </c>
      <c r="B461" s="2">
        <f t="shared" si="56"/>
        <v>3.9919999999999956E-3</v>
      </c>
      <c r="C461" s="10">
        <f t="shared" si="60"/>
        <v>1.003992</v>
      </c>
      <c r="D461" s="5">
        <f t="shared" si="61"/>
        <v>19.240636413830437</v>
      </c>
      <c r="E461" s="2">
        <f>D461/MAX($D$2:D461)</f>
        <v>1</v>
      </c>
      <c r="F461" s="5">
        <f t="shared" si="57"/>
        <v>1.2842194329015699</v>
      </c>
      <c r="G461" s="5">
        <f>INDEX(LINEST($F$2:$F$1177),1)+G460</f>
        <v>1.0597941788775198</v>
      </c>
      <c r="H461" s="5">
        <f t="shared" si="58"/>
        <v>11.476096167058012</v>
      </c>
      <c r="I461" s="8">
        <f t="shared" si="59"/>
        <v>0.67658375581240238</v>
      </c>
      <c r="K461" s="2">
        <v>3.9919999999999999E-3</v>
      </c>
      <c r="L461" s="2">
        <v>3.297E-3</v>
      </c>
      <c r="M461" s="2">
        <v>0</v>
      </c>
      <c r="N461" s="2">
        <f t="shared" si="62"/>
        <v>3.9919999999999956E-3</v>
      </c>
      <c r="O461" s="2">
        <f t="shared" si="63"/>
        <v>3.2970000000001054E-3</v>
      </c>
    </row>
    <row r="462" spans="1:15" x14ac:dyDescent="0.2">
      <c r="A462" s="9">
        <v>23498</v>
      </c>
      <c r="B462" s="2">
        <f t="shared" si="56"/>
        <v>1.6671000000000102E-2</v>
      </c>
      <c r="C462" s="10">
        <f t="shared" si="60"/>
        <v>1.0166710000000001</v>
      </c>
      <c r="D462" s="5">
        <f t="shared" si="61"/>
        <v>19.561397063485405</v>
      </c>
      <c r="E462" s="2">
        <f>D462/MAX($D$2:D462)</f>
        <v>1</v>
      </c>
      <c r="F462" s="5">
        <f t="shared" si="57"/>
        <v>1.2913998686159827</v>
      </c>
      <c r="G462" s="5">
        <f>INDEX(LINEST($F$2:$F$1177),1)+G461</f>
        <v>1.0621901376183491</v>
      </c>
      <c r="H462" s="5">
        <f t="shared" si="58"/>
        <v>11.539583594983434</v>
      </c>
      <c r="I462" s="8">
        <f t="shared" si="59"/>
        <v>0.69515623353942058</v>
      </c>
      <c r="K462" s="2">
        <v>1.6670999999999998E-2</v>
      </c>
      <c r="L462" s="2">
        <v>8.0510000000000009E-3</v>
      </c>
      <c r="M462" s="2">
        <v>0</v>
      </c>
      <c r="N462" s="2">
        <f t="shared" si="62"/>
        <v>1.6671000000000102E-2</v>
      </c>
      <c r="O462" s="2">
        <f t="shared" si="63"/>
        <v>8.0510000000000304E-3</v>
      </c>
    </row>
    <row r="463" spans="1:15" x14ac:dyDescent="0.2">
      <c r="A463" s="9">
        <v>23529</v>
      </c>
      <c r="B463" s="2">
        <f t="shared" si="56"/>
        <v>1.244647414782496E-2</v>
      </c>
      <c r="C463" s="10">
        <f t="shared" si="60"/>
        <v>1.012446474147825</v>
      </c>
      <c r="D463" s="5">
        <f t="shared" si="61"/>
        <v>19.804867486331414</v>
      </c>
      <c r="E463" s="2">
        <f>D463/MAX($D$2:D463)</f>
        <v>1</v>
      </c>
      <c r="F463" s="5">
        <f t="shared" si="57"/>
        <v>1.2967719409009997</v>
      </c>
      <c r="G463" s="5">
        <f>INDEX(LINEST($F$2:$F$1177),1)+G462</f>
        <v>1.0645860963591784</v>
      </c>
      <c r="H463" s="5">
        <f t="shared" si="58"/>
        <v>11.603422244565243</v>
      </c>
      <c r="I463" s="8">
        <f t="shared" si="59"/>
        <v>0.70681261690769936</v>
      </c>
      <c r="K463" s="2">
        <v>1.5723000000000001E-2</v>
      </c>
      <c r="L463" s="2">
        <v>3.5860000000000002E-3</v>
      </c>
      <c r="M463" s="2">
        <v>3.2362459999999999E-3</v>
      </c>
      <c r="N463" s="2">
        <f t="shared" si="62"/>
        <v>1.244647414782496E-2</v>
      </c>
      <c r="O463" s="2">
        <f t="shared" si="63"/>
        <v>3.4862576127481226E-4</v>
      </c>
    </row>
    <row r="464" spans="1:15" x14ac:dyDescent="0.2">
      <c r="A464" s="9">
        <v>23559</v>
      </c>
      <c r="B464" s="2">
        <f t="shared" si="56"/>
        <v>1.7139903994853878E-2</v>
      </c>
      <c r="C464" s="10">
        <f t="shared" si="60"/>
        <v>1.0171399039948539</v>
      </c>
      <c r="D464" s="5">
        <f t="shared" si="61"/>
        <v>20.144321013677938</v>
      </c>
      <c r="E464" s="2">
        <f>D464/MAX($D$2:D464)</f>
        <v>1</v>
      </c>
      <c r="F464" s="5">
        <f t="shared" si="57"/>
        <v>1.30415263360166</v>
      </c>
      <c r="G464" s="5">
        <f>INDEX(LINEST($F$2:$F$1177),1)+G463</f>
        <v>1.0669820551000078</v>
      </c>
      <c r="H464" s="5">
        <f t="shared" si="58"/>
        <v>11.667614058812559</v>
      </c>
      <c r="I464" s="8">
        <f t="shared" si="59"/>
        <v>0.72651588509331222</v>
      </c>
      <c r="K464" s="2">
        <v>2.0421000000000002E-2</v>
      </c>
      <c r="L464" s="2">
        <v>2.7409999999999999E-3</v>
      </c>
      <c r="M464" s="2">
        <v>3.2258059999999999E-3</v>
      </c>
      <c r="N464" s="2">
        <f t="shared" si="62"/>
        <v>1.7139903994853878E-2</v>
      </c>
      <c r="O464" s="2">
        <f t="shared" si="63"/>
        <v>-4.8324713848124645E-4</v>
      </c>
    </row>
    <row r="465" spans="1:15" x14ac:dyDescent="0.2">
      <c r="A465" s="9">
        <v>23590</v>
      </c>
      <c r="B465" s="2">
        <f t="shared" si="56"/>
        <v>-8.374493631555624E-3</v>
      </c>
      <c r="C465" s="10">
        <f t="shared" si="60"/>
        <v>0.99162550636844438</v>
      </c>
      <c r="D465" s="5">
        <f t="shared" si="61"/>
        <v>19.975622525636879</v>
      </c>
      <c r="E465" s="2">
        <f>D465/MAX($D$2:D465)</f>
        <v>0.99162550636844438</v>
      </c>
      <c r="F465" s="5">
        <f t="shared" si="57"/>
        <v>1.3005003226661851</v>
      </c>
      <c r="G465" s="5">
        <f>INDEX(LINEST($F$2:$F$1177),1)+G464</f>
        <v>1.0693780138408371</v>
      </c>
      <c r="H465" s="5">
        <f t="shared" si="58"/>
        <v>11.73216099148352</v>
      </c>
      <c r="I465" s="8">
        <f t="shared" si="59"/>
        <v>0.70263794880903552</v>
      </c>
      <c r="K465" s="2">
        <v>-1.1563E-2</v>
      </c>
      <c r="L465" s="2">
        <v>2.7139999999999998E-3</v>
      </c>
      <c r="M465" s="2">
        <v>-3.2154340000000001E-3</v>
      </c>
      <c r="N465" s="2">
        <f t="shared" si="62"/>
        <v>-8.374493631555624E-3</v>
      </c>
      <c r="O465" s="2">
        <f t="shared" si="63"/>
        <v>5.9485612059528847E-3</v>
      </c>
    </row>
    <row r="466" spans="1:15" x14ac:dyDescent="0.2">
      <c r="A466" s="9">
        <v>23621</v>
      </c>
      <c r="B466" s="2">
        <f t="shared" si="56"/>
        <v>2.6410997246615775E-2</v>
      </c>
      <c r="C466" s="10">
        <f t="shared" si="60"/>
        <v>1.0264109972466158</v>
      </c>
      <c r="D466" s="5">
        <f t="shared" si="61"/>
        <v>20.50319863716091</v>
      </c>
      <c r="E466" s="2">
        <f>D466/MAX($D$2:D466)</f>
        <v>1</v>
      </c>
      <c r="F466" s="5">
        <f t="shared" si="57"/>
        <v>1.3118216192071954</v>
      </c>
      <c r="G466" s="5">
        <f>INDEX(LINEST($F$2:$F$1177),1)+G465</f>
        <v>1.0717739725816664</v>
      </c>
      <c r="H466" s="5">
        <f t="shared" si="58"/>
        <v>11.797065007144731</v>
      </c>
      <c r="I466" s="8">
        <f t="shared" si="59"/>
        <v>0.7379914940490222</v>
      </c>
      <c r="K466" s="2">
        <v>2.9721999999999998E-2</v>
      </c>
      <c r="L466" s="2">
        <v>4.509E-3</v>
      </c>
      <c r="M466" s="2">
        <v>3.2258059999999999E-3</v>
      </c>
      <c r="N466" s="2">
        <f t="shared" si="62"/>
        <v>2.6410997246615775E-2</v>
      </c>
      <c r="O466" s="2">
        <f t="shared" si="63"/>
        <v>1.2790679748522216E-3</v>
      </c>
    </row>
    <row r="467" spans="1:15" x14ac:dyDescent="0.2">
      <c r="A467" s="9">
        <v>23651</v>
      </c>
      <c r="B467" s="2">
        <f t="shared" si="56"/>
        <v>8.915999999999924E-3</v>
      </c>
      <c r="C467" s="10">
        <f t="shared" si="60"/>
        <v>1.0089159999999999</v>
      </c>
      <c r="D467" s="5">
        <f t="shared" si="61"/>
        <v>20.686005156209834</v>
      </c>
      <c r="E467" s="2">
        <f>D467/MAX($D$2:D467)</f>
        <v>1</v>
      </c>
      <c r="F467" s="5">
        <f t="shared" si="57"/>
        <v>1.315676628600609</v>
      </c>
      <c r="G467" s="5">
        <f>INDEX(LINEST($F$2:$F$1177),1)+G466</f>
        <v>1.0741699313224957</v>
      </c>
      <c r="H467" s="5">
        <f t="shared" si="58"/>
        <v>11.862328081231066</v>
      </c>
      <c r="I467" s="8">
        <f t="shared" si="59"/>
        <v>0.74384024911095281</v>
      </c>
      <c r="K467" s="2">
        <v>8.9160000000000003E-3</v>
      </c>
      <c r="L467" s="2">
        <v>3.2450000000000001E-3</v>
      </c>
      <c r="M467" s="2">
        <v>0</v>
      </c>
      <c r="N467" s="2">
        <f t="shared" si="62"/>
        <v>8.915999999999924E-3</v>
      </c>
      <c r="O467" s="2">
        <f t="shared" si="63"/>
        <v>3.2449999999999424E-3</v>
      </c>
    </row>
    <row r="468" spans="1:15" x14ac:dyDescent="0.2">
      <c r="A468" s="9">
        <v>23682</v>
      </c>
      <c r="B468" s="2">
        <f t="shared" si="56"/>
        <v>-3.6525953208155215E-4</v>
      </c>
      <c r="C468" s="10">
        <f t="shared" si="60"/>
        <v>0.99963474046791845</v>
      </c>
      <c r="D468" s="5">
        <f t="shared" si="61"/>
        <v>20.678449395645842</v>
      </c>
      <c r="E468" s="2">
        <f>D468/MAX($D$2:D468)</f>
        <v>0.99963474046791856</v>
      </c>
      <c r="F468" s="5">
        <f t="shared" si="57"/>
        <v>1.3155179694237107</v>
      </c>
      <c r="G468" s="5">
        <f>INDEX(LINEST($F$2:$F$1177),1)+G467</f>
        <v>1.076565890063325</v>
      </c>
      <c r="H468" s="5">
        <f t="shared" si="58"/>
        <v>11.927952200105803</v>
      </c>
      <c r="I468" s="8">
        <f t="shared" si="59"/>
        <v>0.7336126980339861</v>
      </c>
      <c r="K468" s="2">
        <v>2.849E-3</v>
      </c>
      <c r="L468" s="2">
        <v>-3.6999999999999999E-4</v>
      </c>
      <c r="M468" s="2">
        <v>3.2154340000000001E-3</v>
      </c>
      <c r="N468" s="2">
        <f t="shared" si="62"/>
        <v>-3.6525953208155215E-4</v>
      </c>
      <c r="O468" s="2">
        <f t="shared" si="63"/>
        <v>-3.5739422246566788E-3</v>
      </c>
    </row>
    <row r="469" spans="1:15" x14ac:dyDescent="0.2">
      <c r="A469" s="9">
        <v>23712</v>
      </c>
      <c r="B469" s="2">
        <f t="shared" si="56"/>
        <v>3.4549999999999859E-3</v>
      </c>
      <c r="C469" s="10">
        <f t="shared" si="60"/>
        <v>1.003455</v>
      </c>
      <c r="D469" s="5">
        <f t="shared" si="61"/>
        <v>20.749893438307797</v>
      </c>
      <c r="E469" s="2">
        <f>D469/MAX($D$2:D469)</f>
        <v>1</v>
      </c>
      <c r="F469" s="5">
        <f t="shared" si="57"/>
        <v>1.3170158707216661</v>
      </c>
      <c r="G469" s="5">
        <f>INDEX(LINEST($F$2:$F$1177),1)+G468</f>
        <v>1.0789618488041544</v>
      </c>
      <c r="H469" s="5">
        <f t="shared" si="58"/>
        <v>11.993939361121052</v>
      </c>
      <c r="I469" s="8">
        <f t="shared" si="59"/>
        <v>0.73003154456238151</v>
      </c>
      <c r="K469" s="2">
        <v>3.4550000000000002E-3</v>
      </c>
      <c r="L469" s="2">
        <v>5.8240000000000002E-3</v>
      </c>
      <c r="M469" s="2">
        <v>0</v>
      </c>
      <c r="N469" s="2">
        <f t="shared" si="62"/>
        <v>3.4549999999999859E-3</v>
      </c>
      <c r="O469" s="2">
        <f t="shared" si="63"/>
        <v>5.8240000000000514E-3</v>
      </c>
    </row>
    <row r="470" spans="1:15" x14ac:dyDescent="0.2">
      <c r="A470" s="9">
        <v>23743</v>
      </c>
      <c r="B470" s="2">
        <f t="shared" si="56"/>
        <v>3.8230999999999904E-2</v>
      </c>
      <c r="C470" s="10">
        <f t="shared" si="60"/>
        <v>1.0382309999999999</v>
      </c>
      <c r="D470" s="5">
        <f t="shared" si="61"/>
        <v>21.543182614347742</v>
      </c>
      <c r="E470" s="2">
        <f>D470/MAX($D$2:D470)</f>
        <v>1</v>
      </c>
      <c r="F470" s="5">
        <f t="shared" si="57"/>
        <v>1.3333098628313842</v>
      </c>
      <c r="G470" s="5">
        <f>INDEX(LINEST($F$2:$F$1177),1)+G469</f>
        <v>1.0813578075449837</v>
      </c>
      <c r="H470" s="5">
        <f t="shared" si="58"/>
        <v>12.060291572678576</v>
      </c>
      <c r="I470" s="8">
        <f t="shared" si="59"/>
        <v>0.78629036325719848</v>
      </c>
      <c r="K470" s="2">
        <v>3.8231000000000001E-2</v>
      </c>
      <c r="L470" s="2">
        <v>4.2139999999999999E-3</v>
      </c>
      <c r="M470" s="2">
        <v>0</v>
      </c>
      <c r="N470" s="2">
        <f t="shared" si="62"/>
        <v>3.8230999999999904E-2</v>
      </c>
      <c r="O470" s="2">
        <f t="shared" si="63"/>
        <v>4.21399999999994E-3</v>
      </c>
    </row>
    <row r="471" spans="1:15" x14ac:dyDescent="0.2">
      <c r="A471" s="9">
        <v>23774</v>
      </c>
      <c r="B471" s="2">
        <f t="shared" si="56"/>
        <v>7.4190000000000644E-3</v>
      </c>
      <c r="C471" s="10">
        <f t="shared" si="60"/>
        <v>1.0074190000000001</v>
      </c>
      <c r="D471" s="5">
        <f t="shared" si="61"/>
        <v>21.703011486163589</v>
      </c>
      <c r="E471" s="2">
        <f>D471/MAX($D$2:D471)</f>
        <v>1</v>
      </c>
      <c r="F471" s="5">
        <f t="shared" si="57"/>
        <v>1.3365200002577251</v>
      </c>
      <c r="G471" s="5">
        <f>INDEX(LINEST($F$2:$F$1177),1)+G470</f>
        <v>1.083753766285813</v>
      </c>
      <c r="H471" s="5">
        <f t="shared" si="58"/>
        <v>12.127010854290901</v>
      </c>
      <c r="I471" s="8">
        <f t="shared" si="59"/>
        <v>0.78964229082753823</v>
      </c>
      <c r="K471" s="2">
        <v>7.4190000000000002E-3</v>
      </c>
      <c r="L471" s="2">
        <v>1.792E-3</v>
      </c>
      <c r="M471" s="2">
        <v>0</v>
      </c>
      <c r="N471" s="2">
        <f t="shared" si="62"/>
        <v>7.4190000000000644E-3</v>
      </c>
      <c r="O471" s="2">
        <f t="shared" si="63"/>
        <v>1.7920000000000158E-3</v>
      </c>
    </row>
    <row r="472" spans="1:15" x14ac:dyDescent="0.2">
      <c r="A472" s="9">
        <v>23802</v>
      </c>
      <c r="B472" s="2">
        <f t="shared" si="56"/>
        <v>-1.2968562098498393E-2</v>
      </c>
      <c r="C472" s="10">
        <f t="shared" si="60"/>
        <v>0.98703143790150161</v>
      </c>
      <c r="D472" s="5">
        <f t="shared" si="61"/>
        <v>21.421554633980854</v>
      </c>
      <c r="E472" s="2">
        <f>D472/MAX($D$2:D472)</f>
        <v>0.98703143790150161</v>
      </c>
      <c r="F472" s="5">
        <f t="shared" si="57"/>
        <v>1.3308509858449982</v>
      </c>
      <c r="G472" s="5">
        <f>INDEX(LINEST($F$2:$F$1177),1)+G471</f>
        <v>1.0861497250266423</v>
      </c>
      <c r="H472" s="5">
        <f t="shared" si="58"/>
        <v>12.194099236642787</v>
      </c>
      <c r="I472" s="8">
        <f t="shared" si="59"/>
        <v>0.75671480264896718</v>
      </c>
      <c r="K472" s="2">
        <v>-9.8049999999999995E-3</v>
      </c>
      <c r="L472" s="2">
        <v>4.2979999999999997E-3</v>
      </c>
      <c r="M472" s="2">
        <v>3.2051279999999998E-3</v>
      </c>
      <c r="N472" s="2">
        <f t="shared" si="62"/>
        <v>-1.2968562098498393E-2</v>
      </c>
      <c r="O472" s="2">
        <f t="shared" si="63"/>
        <v>1.0893803963887283E-3</v>
      </c>
    </row>
    <row r="473" spans="1:15" x14ac:dyDescent="0.2">
      <c r="A473" s="9">
        <v>23833</v>
      </c>
      <c r="B473" s="2">
        <f t="shared" si="56"/>
        <v>3.0859519292127935E-2</v>
      </c>
      <c r="C473" s="10">
        <f t="shared" si="60"/>
        <v>1.0308595192921279</v>
      </c>
      <c r="D473" s="5">
        <f t="shared" si="61"/>
        <v>22.082613512475557</v>
      </c>
      <c r="E473" s="2">
        <f>D473/MAX($D$2:D473)</f>
        <v>1</v>
      </c>
      <c r="F473" s="5">
        <f t="shared" si="57"/>
        <v>1.3440504715425474</v>
      </c>
      <c r="G473" s="5">
        <f>INDEX(LINEST($F$2:$F$1177),1)+G472</f>
        <v>1.0885456837674716</v>
      </c>
      <c r="H473" s="5">
        <f t="shared" si="58"/>
        <v>12.261558761653053</v>
      </c>
      <c r="I473" s="8">
        <f t="shared" si="59"/>
        <v>0.80096298861585113</v>
      </c>
      <c r="K473" s="2">
        <v>3.4153000000000003E-2</v>
      </c>
      <c r="L473" s="2">
        <v>2.5850000000000001E-3</v>
      </c>
      <c r="M473" s="2">
        <v>3.1948879999999999E-3</v>
      </c>
      <c r="N473" s="2">
        <f t="shared" si="62"/>
        <v>3.0859519292127935E-2</v>
      </c>
      <c r="O473" s="2">
        <f t="shared" si="63"/>
        <v>-6.0794568163691221E-4</v>
      </c>
    </row>
    <row r="474" spans="1:15" x14ac:dyDescent="0.2">
      <c r="A474" s="9">
        <v>23863</v>
      </c>
      <c r="B474" s="2">
        <f t="shared" si="56"/>
        <v>-4.6370000000000022E-3</v>
      </c>
      <c r="C474" s="10">
        <f t="shared" si="60"/>
        <v>0.995363</v>
      </c>
      <c r="D474" s="5">
        <f t="shared" si="61"/>
        <v>21.980216433618207</v>
      </c>
      <c r="E474" s="2">
        <f>D474/MAX($D$2:D474)</f>
        <v>0.99536299999999989</v>
      </c>
      <c r="F474" s="5">
        <f t="shared" si="57"/>
        <v>1.3420319644961753</v>
      </c>
      <c r="G474" s="5">
        <f>INDEX(LINEST($F$2:$F$1177),1)+G473</f>
        <v>1.0909416425083009</v>
      </c>
      <c r="H474" s="5">
        <f t="shared" si="58"/>
        <v>12.329391482536689</v>
      </c>
      <c r="I474" s="8">
        <f t="shared" si="59"/>
        <v>0.78274949455136666</v>
      </c>
      <c r="K474" s="2">
        <v>-4.6369999999999996E-3</v>
      </c>
      <c r="L474" s="2">
        <v>3.5149999999999999E-3</v>
      </c>
      <c r="M474" s="2">
        <v>0</v>
      </c>
      <c r="N474" s="2">
        <f t="shared" si="62"/>
        <v>-4.6370000000000022E-3</v>
      </c>
      <c r="O474" s="2">
        <f t="shared" si="63"/>
        <v>3.5149999999999348E-3</v>
      </c>
    </row>
    <row r="475" spans="1:15" x14ac:dyDescent="0.2">
      <c r="A475" s="9">
        <v>23894</v>
      </c>
      <c r="B475" s="2">
        <f t="shared" si="56"/>
        <v>-5.7516082511119615E-2</v>
      </c>
      <c r="C475" s="10">
        <f t="shared" si="60"/>
        <v>0.94248391748888038</v>
      </c>
      <c r="D475" s="5">
        <f t="shared" si="61"/>
        <v>20.716000491609954</v>
      </c>
      <c r="E475" s="2">
        <f>D475/MAX($D$2:D475)</f>
        <v>0.93811361956348438</v>
      </c>
      <c r="F475" s="5">
        <f t="shared" si="57"/>
        <v>1.3163059126520684</v>
      </c>
      <c r="G475" s="5">
        <f>INDEX(LINEST($F$2:$F$1177),1)+G474</f>
        <v>1.0933376012491303</v>
      </c>
      <c r="H475" s="5">
        <f t="shared" si="58"/>
        <v>12.397599463867381</v>
      </c>
      <c r="I475" s="8">
        <f t="shared" si="59"/>
        <v>0.67096868647728369</v>
      </c>
      <c r="K475" s="2">
        <v>-5.1513000000000003E-2</v>
      </c>
      <c r="L475" s="2">
        <v>4.8760000000000001E-3</v>
      </c>
      <c r="M475" s="2">
        <v>6.3694270000000004E-3</v>
      </c>
      <c r="N475" s="2">
        <f t="shared" si="62"/>
        <v>-5.7516082511119615E-2</v>
      </c>
      <c r="O475" s="2">
        <f t="shared" si="63"/>
        <v>-1.4839749300133986E-3</v>
      </c>
    </row>
    <row r="476" spans="1:15" x14ac:dyDescent="0.2">
      <c r="A476" s="9">
        <v>23924</v>
      </c>
      <c r="B476" s="2">
        <f t="shared" si="56"/>
        <v>1.7478000000000105E-2</v>
      </c>
      <c r="C476" s="10">
        <f t="shared" si="60"/>
        <v>1.0174780000000001</v>
      </c>
      <c r="D476" s="5">
        <f t="shared" si="61"/>
        <v>21.078074748202315</v>
      </c>
      <c r="E476" s="2">
        <f>D476/MAX($D$2:D476)</f>
        <v>0.95450996940621502</v>
      </c>
      <c r="F476" s="5">
        <f t="shared" si="57"/>
        <v>1.3238309402968493</v>
      </c>
      <c r="G476" s="5">
        <f>INDEX(LINEST($F$2:$F$1177),1)+G475</f>
        <v>1.0957335599899596</v>
      </c>
      <c r="H476" s="5">
        <f t="shared" si="58"/>
        <v>12.46618478164033</v>
      </c>
      <c r="I476" s="8">
        <f t="shared" si="59"/>
        <v>0.69082001569920681</v>
      </c>
      <c r="K476" s="2">
        <v>1.7478E-2</v>
      </c>
      <c r="L476" s="2">
        <v>1.737E-3</v>
      </c>
      <c r="M476" s="2">
        <v>0</v>
      </c>
      <c r="N476" s="2">
        <f t="shared" si="62"/>
        <v>1.7478000000000105E-2</v>
      </c>
      <c r="O476" s="2">
        <f t="shared" si="63"/>
        <v>1.7370000000000996E-3</v>
      </c>
    </row>
    <row r="477" spans="1:15" x14ac:dyDescent="0.2">
      <c r="A477" s="9">
        <v>23955</v>
      </c>
      <c r="B477" s="2">
        <f t="shared" si="56"/>
        <v>3.0574000000000101E-2</v>
      </c>
      <c r="C477" s="10">
        <f t="shared" si="60"/>
        <v>1.0305740000000001</v>
      </c>
      <c r="D477" s="5">
        <f t="shared" si="61"/>
        <v>21.722515805553854</v>
      </c>
      <c r="E477" s="2">
        <f>D477/MAX($D$2:D477)</f>
        <v>0.98369315721084072</v>
      </c>
      <c r="F477" s="5">
        <f t="shared" si="57"/>
        <v>1.3369101218927331</v>
      </c>
      <c r="G477" s="5">
        <f>INDEX(LINEST($F$2:$F$1177),1)+G476</f>
        <v>1.0981295187307889</v>
      </c>
      <c r="H477" s="5">
        <f t="shared" si="58"/>
        <v>12.535149523335438</v>
      </c>
      <c r="I477" s="8">
        <f t="shared" si="59"/>
        <v>0.73292833604539087</v>
      </c>
      <c r="K477" s="2">
        <v>3.0574E-2</v>
      </c>
      <c r="L477" s="2">
        <v>1.9239999999999999E-3</v>
      </c>
      <c r="M477" s="2">
        <v>0</v>
      </c>
      <c r="N477" s="2">
        <f t="shared" si="62"/>
        <v>3.0574000000000101E-2</v>
      </c>
      <c r="O477" s="2">
        <f t="shared" si="63"/>
        <v>1.9240000000000368E-3</v>
      </c>
    </row>
    <row r="478" spans="1:15" x14ac:dyDescent="0.2">
      <c r="A478" s="9">
        <v>23986</v>
      </c>
      <c r="B478" s="2">
        <f t="shared" si="56"/>
        <v>3.1706000000000012E-2</v>
      </c>
      <c r="C478" s="10">
        <f t="shared" si="60"/>
        <v>1.031706</v>
      </c>
      <c r="D478" s="5">
        <f t="shared" si="61"/>
        <v>22.411249891684744</v>
      </c>
      <c r="E478" s="2">
        <f>D478/MAX($D$2:D478)</f>
        <v>1</v>
      </c>
      <c r="F478" s="5">
        <f t="shared" si="57"/>
        <v>1.3504660781291986</v>
      </c>
      <c r="G478" s="5">
        <f>INDEX(LINEST($F$2:$F$1177),1)+G477</f>
        <v>1.1005254774716182</v>
      </c>
      <c r="H478" s="5">
        <f t="shared" si="58"/>
        <v>12.604495787980868</v>
      </c>
      <c r="I478" s="8">
        <f t="shared" si="59"/>
        <v>0.77803620776764393</v>
      </c>
      <c r="K478" s="2">
        <v>3.1705999999999998E-2</v>
      </c>
      <c r="L478" s="2">
        <v>-4.8999999999999998E-4</v>
      </c>
      <c r="M478" s="2">
        <v>0</v>
      </c>
      <c r="N478" s="2">
        <f t="shared" si="62"/>
        <v>3.1706000000000012E-2</v>
      </c>
      <c r="O478" s="2">
        <f t="shared" si="63"/>
        <v>-4.8999999999999044E-4</v>
      </c>
    </row>
    <row r="479" spans="1:15" x14ac:dyDescent="0.2">
      <c r="A479" s="9">
        <v>24016</v>
      </c>
      <c r="B479" s="2">
        <f t="shared" si="56"/>
        <v>2.5890511002174321E-2</v>
      </c>
      <c r="C479" s="10">
        <f t="shared" si="60"/>
        <v>1.0258905110021743</v>
      </c>
      <c r="D479" s="5">
        <f t="shared" si="61"/>
        <v>22.991488603577885</v>
      </c>
      <c r="E479" s="2">
        <f>D479/MAX($D$2:D479)</f>
        <v>1</v>
      </c>
      <c r="F479" s="5">
        <f t="shared" si="57"/>
        <v>1.3615670909469788</v>
      </c>
      <c r="G479" s="5">
        <f>INDEX(LINEST($F$2:$F$1177),1)+G478</f>
        <v>1.1029214362124475</v>
      </c>
      <c r="H479" s="5">
        <f t="shared" si="58"/>
        <v>12.674225686216891</v>
      </c>
      <c r="I479" s="8">
        <f t="shared" si="59"/>
        <v>0.81403496929843433</v>
      </c>
      <c r="K479" s="2">
        <v>2.9137E-2</v>
      </c>
      <c r="L479" s="2">
        <v>2.6999999999999999E-5</v>
      </c>
      <c r="M479" s="2">
        <v>3.1645570000000001E-3</v>
      </c>
      <c r="N479" s="2">
        <f t="shared" si="62"/>
        <v>2.5890511002174321E-2</v>
      </c>
      <c r="O479" s="2">
        <f t="shared" si="63"/>
        <v>-3.1276593437302713E-3</v>
      </c>
    </row>
    <row r="480" spans="1:15" x14ac:dyDescent="0.2">
      <c r="A480" s="9">
        <v>24047</v>
      </c>
      <c r="B480" s="2">
        <f t="shared" si="56"/>
        <v>3.2950000000000479E-3</v>
      </c>
      <c r="C480" s="10">
        <f t="shared" si="60"/>
        <v>1.003295</v>
      </c>
      <c r="D480" s="5">
        <f t="shared" si="61"/>
        <v>23.067245558526675</v>
      </c>
      <c r="E480" s="2">
        <f>D480/MAX($D$2:D480)</f>
        <v>1</v>
      </c>
      <c r="F480" s="5">
        <f t="shared" si="57"/>
        <v>1.362995738857864</v>
      </c>
      <c r="G480" s="5">
        <f>INDEX(LINEST($F$2:$F$1177),1)+G479</f>
        <v>1.1053173949532769</v>
      </c>
      <c r="H480" s="5">
        <f t="shared" si="58"/>
        <v>12.744341340360156</v>
      </c>
      <c r="I480" s="8">
        <f t="shared" si="59"/>
        <v>0.80999903741394874</v>
      </c>
      <c r="K480" s="2">
        <v>3.2950000000000002E-3</v>
      </c>
      <c r="L480" s="2">
        <v>6.7100000000000005E-4</v>
      </c>
      <c r="M480" s="2">
        <v>0</v>
      </c>
      <c r="N480" s="2">
        <f t="shared" si="62"/>
        <v>3.2950000000000479E-3</v>
      </c>
      <c r="O480" s="2">
        <f t="shared" si="63"/>
        <v>6.7100000000008819E-4</v>
      </c>
    </row>
    <row r="481" spans="1:15" x14ac:dyDescent="0.2">
      <c r="A481" s="9">
        <v>24077</v>
      </c>
      <c r="B481" s="2">
        <f t="shared" si="56"/>
        <v>1.0213207680594305E-2</v>
      </c>
      <c r="C481" s="10">
        <f t="shared" si="60"/>
        <v>1.0102132076805943</v>
      </c>
      <c r="D481" s="5">
        <f t="shared" si="61"/>
        <v>23.302836128035175</v>
      </c>
      <c r="E481" s="2">
        <f>D481/MAX($D$2:D481)</f>
        <v>1</v>
      </c>
      <c r="F481" s="5">
        <f t="shared" si="57"/>
        <v>1.3674087811031947</v>
      </c>
      <c r="G481" s="5">
        <f>INDEX(LINEST($F$2:$F$1177),1)+G480</f>
        <v>1.1077133536941062</v>
      </c>
      <c r="H481" s="5">
        <f t="shared" si="58"/>
        <v>12.814844884468272</v>
      </c>
      <c r="I481" s="8">
        <f t="shared" si="59"/>
        <v>0.81842514194443816</v>
      </c>
      <c r="K481" s="2">
        <v>1.34E-2</v>
      </c>
      <c r="L481" s="2">
        <v>-1.486E-2</v>
      </c>
      <c r="M481" s="2">
        <v>3.1545739999999998E-3</v>
      </c>
      <c r="N481" s="2">
        <f t="shared" si="62"/>
        <v>1.0213207680594305E-2</v>
      </c>
      <c r="O481" s="2">
        <f t="shared" si="63"/>
        <v>-1.7957924398598224E-2</v>
      </c>
    </row>
    <row r="482" spans="1:15" x14ac:dyDescent="0.2">
      <c r="A482" s="9">
        <v>24108</v>
      </c>
      <c r="B482" s="2">
        <f t="shared" si="56"/>
        <v>1.0976000000000097E-2</v>
      </c>
      <c r="C482" s="10">
        <f t="shared" si="60"/>
        <v>1.0109760000000001</v>
      </c>
      <c r="D482" s="5">
        <f t="shared" si="61"/>
        <v>23.558608057376492</v>
      </c>
      <c r="E482" s="2">
        <f>D482/MAX($D$2:D482)</f>
        <v>1</v>
      </c>
      <c r="F482" s="5">
        <f t="shared" si="57"/>
        <v>1.3721496269105327</v>
      </c>
      <c r="G482" s="5">
        <f>INDEX(LINEST($F$2:$F$1177),1)+G481</f>
        <v>1.1101093124349355</v>
      </c>
      <c r="H482" s="5">
        <f t="shared" si="58"/>
        <v>12.88573846440476</v>
      </c>
      <c r="I482" s="8">
        <f t="shared" si="59"/>
        <v>0.82826992201139271</v>
      </c>
      <c r="K482" s="2">
        <v>1.0976E-2</v>
      </c>
      <c r="L482" s="2">
        <v>2.5000000000000001E-4</v>
      </c>
      <c r="M482" s="2">
        <v>0</v>
      </c>
      <c r="N482" s="2">
        <f t="shared" si="62"/>
        <v>1.0976000000000097E-2</v>
      </c>
      <c r="O482" s="2">
        <f t="shared" si="63"/>
        <v>2.5000000000008349E-4</v>
      </c>
    </row>
    <row r="483" spans="1:15" x14ac:dyDescent="0.2">
      <c r="A483" s="9">
        <v>24139</v>
      </c>
      <c r="B483" s="2">
        <f t="shared" si="56"/>
        <v>-1.476743107758427E-2</v>
      </c>
      <c r="C483" s="10">
        <f t="shared" si="60"/>
        <v>0.98523256892241573</v>
      </c>
      <c r="D483" s="5">
        <f t="shared" si="61"/>
        <v>23.210707936605363</v>
      </c>
      <c r="E483" s="2">
        <f>D483/MAX($D$2:D483)</f>
        <v>0.98523256892241573</v>
      </c>
      <c r="F483" s="5">
        <f t="shared" si="57"/>
        <v>1.3656883868269851</v>
      </c>
      <c r="G483" s="5">
        <f>INDEX(LINEST($F$2:$F$1177),1)+G482</f>
        <v>1.1125052711757648</v>
      </c>
      <c r="H483" s="5">
        <f t="shared" si="58"/>
        <v>12.957024237904383</v>
      </c>
      <c r="I483" s="8">
        <f t="shared" si="59"/>
        <v>0.79136100314645774</v>
      </c>
      <c r="K483" s="2">
        <v>-8.5710000000000005E-3</v>
      </c>
      <c r="L483" s="2">
        <v>-8.3499999999999998E-3</v>
      </c>
      <c r="M483" s="2">
        <v>6.2893080000000004E-3</v>
      </c>
      <c r="N483" s="2">
        <f t="shared" si="62"/>
        <v>-1.476743107758427E-2</v>
      </c>
      <c r="O483" s="2">
        <f t="shared" si="63"/>
        <v>-1.4547812327545762E-2</v>
      </c>
    </row>
    <row r="484" spans="1:15" x14ac:dyDescent="0.2">
      <c r="A484" s="9">
        <v>24167</v>
      </c>
      <c r="B484" s="2">
        <f t="shared" si="56"/>
        <v>-2.434691588785054E-2</v>
      </c>
      <c r="C484" s="10">
        <f t="shared" si="60"/>
        <v>0.97565308411214946</v>
      </c>
      <c r="D484" s="5">
        <f t="shared" si="61"/>
        <v>22.645598782775366</v>
      </c>
      <c r="E484" s="2">
        <f>D484/MAX($D$2:D484)</f>
        <v>0.96124519443689072</v>
      </c>
      <c r="F484" s="5">
        <f t="shared" si="57"/>
        <v>1.3549838085525219</v>
      </c>
      <c r="G484" s="5">
        <f>INDEX(LINEST($F$2:$F$1177),1)+G483</f>
        <v>1.1149012299165941</v>
      </c>
      <c r="H484" s="5">
        <f t="shared" si="58"/>
        <v>13.028704374638794</v>
      </c>
      <c r="I484" s="8">
        <f t="shared" si="59"/>
        <v>0.73813129315118031</v>
      </c>
      <c r="K484" s="2">
        <v>-2.1298000000000001E-2</v>
      </c>
      <c r="L484" s="2">
        <v>1.8721000000000002E-2</v>
      </c>
      <c r="M484" s="2">
        <v>3.1250000000000002E-3</v>
      </c>
      <c r="N484" s="2">
        <f t="shared" si="62"/>
        <v>-2.434691588785054E-2</v>
      </c>
      <c r="O484" s="2">
        <f t="shared" si="63"/>
        <v>1.5547414330218112E-2</v>
      </c>
    </row>
    <row r="485" spans="1:15" x14ac:dyDescent="0.2">
      <c r="A485" s="9">
        <v>24198</v>
      </c>
      <c r="B485" s="2">
        <f t="shared" si="56"/>
        <v>1.8426662128806504E-2</v>
      </c>
      <c r="C485" s="10">
        <f t="shared" si="60"/>
        <v>1.0184266621288065</v>
      </c>
      <c r="D485" s="5">
        <f t="shared" si="61"/>
        <v>23.062881580250078</v>
      </c>
      <c r="E485" s="2">
        <f>D485/MAX($D$2:D485)</f>
        <v>0.97895773485771809</v>
      </c>
      <c r="F485" s="5">
        <f t="shared" si="57"/>
        <v>1.3629135690565701</v>
      </c>
      <c r="G485" s="5">
        <f>INDEX(LINEST($F$2:$F$1177),1)+G484</f>
        <v>1.1172971886574234</v>
      </c>
      <c r="H485" s="5">
        <f t="shared" si="58"/>
        <v>13.100781056282585</v>
      </c>
      <c r="I485" s="8">
        <f t="shared" si="59"/>
        <v>0.7604203506011642</v>
      </c>
      <c r="K485" s="2">
        <v>2.4771999999999999E-2</v>
      </c>
      <c r="L485" s="2">
        <v>-1.8500000000000001E-3</v>
      </c>
      <c r="M485" s="2">
        <v>6.2305299999999997E-3</v>
      </c>
      <c r="N485" s="2">
        <f t="shared" si="62"/>
        <v>1.8426662128806504E-2</v>
      </c>
      <c r="O485" s="2">
        <f t="shared" si="63"/>
        <v>-8.0304957552819189E-3</v>
      </c>
    </row>
    <row r="486" spans="1:15" x14ac:dyDescent="0.2">
      <c r="A486" s="9">
        <v>24228</v>
      </c>
      <c r="B486" s="2">
        <f t="shared" si="56"/>
        <v>-5.2537000000000056E-2</v>
      </c>
      <c r="C486" s="10">
        <f t="shared" si="60"/>
        <v>0.94746299999999994</v>
      </c>
      <c r="D486" s="5">
        <f t="shared" si="61"/>
        <v>21.851226970668478</v>
      </c>
      <c r="E486" s="2">
        <f>D486/MAX($D$2:D486)</f>
        <v>0.92752623234149811</v>
      </c>
      <c r="F486" s="5">
        <f t="shared" si="57"/>
        <v>1.3394758281087276</v>
      </c>
      <c r="G486" s="5">
        <f>INDEX(LINEST($F$2:$F$1177),1)+G485</f>
        <v>1.1196931473982528</v>
      </c>
      <c r="H486" s="5">
        <f t="shared" si="58"/>
        <v>13.17325647657969</v>
      </c>
      <c r="I486" s="8">
        <f t="shared" si="59"/>
        <v>0.65875666427030199</v>
      </c>
      <c r="K486" s="2">
        <v>-5.2537E-2</v>
      </c>
      <c r="L486" s="2">
        <v>1.0709999999999999E-3</v>
      </c>
      <c r="M486" s="2">
        <v>0</v>
      </c>
      <c r="N486" s="2">
        <f t="shared" si="62"/>
        <v>-5.2537000000000056E-2</v>
      </c>
      <c r="O486" s="2">
        <f t="shared" si="63"/>
        <v>1.0710000000000441E-3</v>
      </c>
    </row>
    <row r="487" spans="1:15" x14ac:dyDescent="0.2">
      <c r="A487" s="9">
        <v>24259</v>
      </c>
      <c r="B487" s="2">
        <f t="shared" si="56"/>
        <v>-1.3652706561802286E-2</v>
      </c>
      <c r="C487" s="10">
        <f t="shared" si="60"/>
        <v>0.98634729343819771</v>
      </c>
      <c r="D487" s="5">
        <f t="shared" si="61"/>
        <v>21.5528985808226</v>
      </c>
      <c r="E487" s="2">
        <f>D487/MAX($D$2:D487)</f>
        <v>0.91486298886296546</v>
      </c>
      <c r="F487" s="5">
        <f t="shared" si="57"/>
        <v>1.3335056853090137</v>
      </c>
      <c r="G487" s="5">
        <f>INDEX(LINEST($F$2:$F$1177),1)+G486</f>
        <v>1.1220891061390821</v>
      </c>
      <c r="H487" s="5">
        <f t="shared" si="58"/>
        <v>13.246132841410155</v>
      </c>
      <c r="I487" s="8">
        <f t="shared" si="59"/>
        <v>0.62710874478351708</v>
      </c>
      <c r="K487" s="2">
        <v>-1.0599000000000001E-2</v>
      </c>
      <c r="L487" s="2">
        <v>-2.3800000000000002E-3</v>
      </c>
      <c r="M487" s="2">
        <v>3.0959749999999999E-3</v>
      </c>
      <c r="N487" s="2">
        <f t="shared" si="62"/>
        <v>-1.3652706561802286E-2</v>
      </c>
      <c r="O487" s="2">
        <f t="shared" si="63"/>
        <v>-5.4590738438562436E-3</v>
      </c>
    </row>
    <row r="488" spans="1:15" x14ac:dyDescent="0.2">
      <c r="A488" s="9">
        <v>24289</v>
      </c>
      <c r="B488" s="2">
        <f t="shared" si="56"/>
        <v>-1.5760775626889711E-2</v>
      </c>
      <c r="C488" s="10">
        <f t="shared" si="60"/>
        <v>0.98423922437311029</v>
      </c>
      <c r="D488" s="5">
        <f t="shared" si="61"/>
        <v>21.213208182181145</v>
      </c>
      <c r="E488" s="2">
        <f>D488/MAX($D$2:D488)</f>
        <v>0.90044403856615063</v>
      </c>
      <c r="F488" s="5">
        <f t="shared" si="57"/>
        <v>1.3266063540637221</v>
      </c>
      <c r="G488" s="5">
        <f>INDEX(LINEST($F$2:$F$1177),1)+G487</f>
        <v>1.1244850648799114</v>
      </c>
      <c r="H488" s="5">
        <f t="shared" si="58"/>
        <v>13.319412368857263</v>
      </c>
      <c r="I488" s="8">
        <f t="shared" si="59"/>
        <v>0.59265345908057721</v>
      </c>
      <c r="K488" s="2">
        <v>-1.2723E-2</v>
      </c>
      <c r="L488" s="2">
        <v>-2.5000000000000001E-3</v>
      </c>
      <c r="M488" s="2">
        <v>3.0864199999999999E-3</v>
      </c>
      <c r="N488" s="2">
        <f t="shared" si="62"/>
        <v>-1.5760775626889711E-2</v>
      </c>
      <c r="O488" s="2">
        <f t="shared" si="63"/>
        <v>-5.5692310140137424E-3</v>
      </c>
    </row>
    <row r="489" spans="1:15" x14ac:dyDescent="0.2">
      <c r="A489" s="9">
        <v>24320</v>
      </c>
      <c r="B489" s="2">
        <f t="shared" si="56"/>
        <v>-8.072110077686856E-2</v>
      </c>
      <c r="C489" s="10">
        <f t="shared" si="60"/>
        <v>0.91927889922313144</v>
      </c>
      <c r="D489" s="5">
        <f t="shared" si="61"/>
        <v>19.500854666706608</v>
      </c>
      <c r="E489" s="2">
        <f>D489/MAX($D$2:D489)</f>
        <v>0.82775920458512187</v>
      </c>
      <c r="F489" s="5">
        <f t="shared" si="57"/>
        <v>1.2900536456651135</v>
      </c>
      <c r="G489" s="5">
        <f>INDEX(LINEST($F$2:$F$1177),1)+G488</f>
        <v>1.1268810236207407</v>
      </c>
      <c r="H489" s="5">
        <f t="shared" si="58"/>
        <v>13.393097289275079</v>
      </c>
      <c r="I489" s="8">
        <f t="shared" si="59"/>
        <v>0.45603770700019464</v>
      </c>
      <c r="K489" s="2">
        <v>-7.5064000000000006E-2</v>
      </c>
      <c r="L489" s="2">
        <v>-1.2460000000000001E-2</v>
      </c>
      <c r="M489" s="2">
        <v>6.1538460000000001E-3</v>
      </c>
      <c r="N489" s="2">
        <f t="shared" si="62"/>
        <v>-8.072110077686856E-2</v>
      </c>
      <c r="O489" s="2">
        <f t="shared" si="63"/>
        <v>-1.8499999849923454E-2</v>
      </c>
    </row>
    <row r="490" spans="1:15" x14ac:dyDescent="0.2">
      <c r="A490" s="9">
        <v>24351</v>
      </c>
      <c r="B490" s="2">
        <f t="shared" si="56"/>
        <v>-6.5790000000000015E-3</v>
      </c>
      <c r="C490" s="10">
        <f t="shared" si="60"/>
        <v>0.993421</v>
      </c>
      <c r="D490" s="5">
        <f t="shared" si="61"/>
        <v>19.372558543854346</v>
      </c>
      <c r="E490" s="2">
        <f>D490/MAX($D$2:D490)</f>
        <v>0.82231337677815641</v>
      </c>
      <c r="F490" s="5">
        <f t="shared" si="57"/>
        <v>1.2871869820045307</v>
      </c>
      <c r="G490" s="5">
        <f>INDEX(LINEST($F$2:$F$1177),1)+G489</f>
        <v>1.12927698236157</v>
      </c>
      <c r="H490" s="5">
        <f t="shared" si="58"/>
        <v>13.467189845356286</v>
      </c>
      <c r="I490" s="8">
        <f t="shared" si="59"/>
        <v>0.43850044191174242</v>
      </c>
      <c r="K490" s="2">
        <v>-6.5789999999999998E-3</v>
      </c>
      <c r="L490" s="2">
        <v>2.1625999999999999E-2</v>
      </c>
      <c r="M490" s="2">
        <v>0</v>
      </c>
      <c r="N490" s="2">
        <f t="shared" si="62"/>
        <v>-6.5790000000000015E-3</v>
      </c>
      <c r="O490" s="2">
        <f t="shared" si="63"/>
        <v>2.1625999999999923E-2</v>
      </c>
    </row>
    <row r="491" spans="1:15" x14ac:dyDescent="0.2">
      <c r="A491" s="9">
        <v>24381</v>
      </c>
      <c r="B491" s="2">
        <f t="shared" si="56"/>
        <v>3.6763936119792673E-2</v>
      </c>
      <c r="C491" s="10">
        <f t="shared" si="60"/>
        <v>1.0367639361197927</v>
      </c>
      <c r="D491" s="5">
        <f t="shared" si="61"/>
        <v>20.084770048637552</v>
      </c>
      <c r="E491" s="2">
        <f>D491/MAX($D$2:D491)</f>
        <v>0.85254485323247953</v>
      </c>
      <c r="F491" s="5">
        <f t="shared" si="57"/>
        <v>1.3028668638406797</v>
      </c>
      <c r="G491" s="5">
        <f>INDEX(LINEST($F$2:$F$1177),1)+G490</f>
        <v>1.1316729411023994</v>
      </c>
      <c r="H491" s="5">
        <f t="shared" si="58"/>
        <v>13.54169229220048</v>
      </c>
      <c r="I491" s="8">
        <f t="shared" si="59"/>
        <v>0.48318021228451968</v>
      </c>
      <c r="K491" s="2">
        <v>4.3104999999999997E-2</v>
      </c>
      <c r="L491" s="2">
        <v>7.4840000000000002E-3</v>
      </c>
      <c r="M491" s="2">
        <v>6.1162079999999997E-3</v>
      </c>
      <c r="N491" s="2">
        <f t="shared" si="62"/>
        <v>3.6763936119792673E-2</v>
      </c>
      <c r="O491" s="2">
        <f t="shared" si="63"/>
        <v>1.3594771549492179E-3</v>
      </c>
    </row>
    <row r="492" spans="1:15" x14ac:dyDescent="0.2">
      <c r="A492" s="9">
        <v>24412</v>
      </c>
      <c r="B492" s="2">
        <f t="shared" si="56"/>
        <v>1.7954999999999943E-2</v>
      </c>
      <c r="C492" s="10">
        <f t="shared" si="60"/>
        <v>1.0179549999999999</v>
      </c>
      <c r="D492" s="5">
        <f t="shared" si="61"/>
        <v>20.445392094860839</v>
      </c>
      <c r="E492" s="2">
        <f>D492/MAX($D$2:D492)</f>
        <v>0.86785229607226877</v>
      </c>
      <c r="F492" s="5">
        <f t="shared" si="57"/>
        <v>1.3105954437238889</v>
      </c>
      <c r="G492" s="5">
        <f>INDEX(LINEST($F$2:$F$1177),1)+G491</f>
        <v>1.1340688998432287</v>
      </c>
      <c r="H492" s="5">
        <f t="shared" si="58"/>
        <v>13.616606897382791</v>
      </c>
      <c r="I492" s="8">
        <f t="shared" si="59"/>
        <v>0.50150417420000504</v>
      </c>
      <c r="K492" s="2">
        <v>1.7954999999999999E-2</v>
      </c>
      <c r="L492" s="2">
        <v>2.7499999999999998E-3</v>
      </c>
      <c r="M492" s="2">
        <v>0</v>
      </c>
      <c r="N492" s="2">
        <f t="shared" si="62"/>
        <v>1.7954999999999943E-2</v>
      </c>
      <c r="O492" s="2">
        <f t="shared" si="63"/>
        <v>2.7500000000000302E-3</v>
      </c>
    </row>
    <row r="493" spans="1:15" x14ac:dyDescent="0.2">
      <c r="A493" s="9">
        <v>24442</v>
      </c>
      <c r="B493" s="2">
        <f t="shared" si="56"/>
        <v>5.3650000000000642E-3</v>
      </c>
      <c r="C493" s="10">
        <f t="shared" si="60"/>
        <v>1.0053650000000001</v>
      </c>
      <c r="D493" s="5">
        <f t="shared" si="61"/>
        <v>20.55508162344977</v>
      </c>
      <c r="E493" s="2">
        <f>D493/MAX($D$2:D493)</f>
        <v>0.87250832364069653</v>
      </c>
      <c r="F493" s="5">
        <f t="shared" si="57"/>
        <v>1.3129192056867138</v>
      </c>
      <c r="G493" s="5">
        <f>INDEX(LINEST($F$2:$F$1177),1)+G492</f>
        <v>1.136464858584058</v>
      </c>
      <c r="H493" s="5">
        <f t="shared" si="58"/>
        <v>13.6919359410229</v>
      </c>
      <c r="I493" s="8">
        <f t="shared" si="59"/>
        <v>0.50125458605630446</v>
      </c>
      <c r="K493" s="2">
        <v>5.365E-3</v>
      </c>
      <c r="L493" s="2">
        <v>2.2253999999999999E-2</v>
      </c>
      <c r="M493" s="2">
        <v>0</v>
      </c>
      <c r="N493" s="2">
        <f t="shared" si="62"/>
        <v>5.3650000000000642E-3</v>
      </c>
      <c r="O493" s="2">
        <f t="shared" si="63"/>
        <v>2.2253999999999996E-2</v>
      </c>
    </row>
    <row r="494" spans="1:15" x14ac:dyDescent="0.2">
      <c r="A494" s="9">
        <v>24473</v>
      </c>
      <c r="B494" s="2">
        <f t="shared" si="56"/>
        <v>8.5833999999999966E-2</v>
      </c>
      <c r="C494" s="10">
        <f t="shared" si="60"/>
        <v>1.085834</v>
      </c>
      <c r="D494" s="5">
        <f t="shared" si="61"/>
        <v>22.319406499516955</v>
      </c>
      <c r="E494" s="2">
        <f>D494/MAX($D$2:D494)</f>
        <v>0.94739920309207193</v>
      </c>
      <c r="F494" s="5">
        <f t="shared" si="57"/>
        <v>1.3486826419944049</v>
      </c>
      <c r="G494" s="5">
        <f>INDEX(LINEST($F$2:$F$1177),1)+G493</f>
        <v>1.1388608173248873</v>
      </c>
      <c r="H494" s="5">
        <f t="shared" si="58"/>
        <v>13.767681715854454</v>
      </c>
      <c r="I494" s="8">
        <f t="shared" si="59"/>
        <v>0.62114486375833255</v>
      </c>
      <c r="K494" s="2">
        <v>8.5833999999999994E-2</v>
      </c>
      <c r="L494" s="2">
        <v>1.1834000000000001E-2</v>
      </c>
      <c r="M494" s="2">
        <v>0</v>
      </c>
      <c r="N494" s="2">
        <f t="shared" si="62"/>
        <v>8.5833999999999966E-2</v>
      </c>
      <c r="O494" s="2">
        <f t="shared" si="63"/>
        <v>1.18339999999999E-2</v>
      </c>
    </row>
    <row r="495" spans="1:15" x14ac:dyDescent="0.2">
      <c r="A495" s="9">
        <v>24504</v>
      </c>
      <c r="B495" s="2">
        <f t="shared" si="56"/>
        <v>1.1316000000000104E-2</v>
      </c>
      <c r="C495" s="10">
        <f t="shared" si="60"/>
        <v>1.0113160000000001</v>
      </c>
      <c r="D495" s="5">
        <f t="shared" si="61"/>
        <v>22.57197290346549</v>
      </c>
      <c r="E495" s="2">
        <f>D495/MAX($D$2:D495)</f>
        <v>0.95811997247426195</v>
      </c>
      <c r="F495" s="5">
        <f t="shared" si="57"/>
        <v>1.3535695202493203</v>
      </c>
      <c r="G495" s="5">
        <f>INDEX(LINEST($F$2:$F$1177),1)+G494</f>
        <v>1.1412567760657166</v>
      </c>
      <c r="H495" s="5">
        <f t="shared" si="58"/>
        <v>13.843846527294824</v>
      </c>
      <c r="I495" s="8">
        <f t="shared" si="59"/>
        <v>0.63046974400952105</v>
      </c>
      <c r="K495" s="2">
        <v>1.1316E-2</v>
      </c>
      <c r="L495" s="2">
        <v>-1.31E-3</v>
      </c>
      <c r="M495" s="2">
        <v>0</v>
      </c>
      <c r="N495" s="2">
        <f t="shared" si="62"/>
        <v>1.1316000000000104E-2</v>
      </c>
      <c r="O495" s="2">
        <f t="shared" si="63"/>
        <v>-1.3100000000000334E-3</v>
      </c>
    </row>
    <row r="496" spans="1:15" x14ac:dyDescent="0.2">
      <c r="A496" s="9">
        <v>24532</v>
      </c>
      <c r="B496" s="2">
        <f t="shared" si="56"/>
        <v>4.0701772392986779E-2</v>
      </c>
      <c r="C496" s="10">
        <f t="shared" si="60"/>
        <v>1.0407017723929868</v>
      </c>
      <c r="D496" s="5">
        <f t="shared" si="61"/>
        <v>23.490692207043008</v>
      </c>
      <c r="E496" s="2">
        <f>D496/MAX($D$2:D496)</f>
        <v>0.99711715351908414</v>
      </c>
      <c r="F496" s="5">
        <f t="shared" si="57"/>
        <v>1.3708958144476704</v>
      </c>
      <c r="G496" s="5">
        <f>INDEX(LINEST($F$2:$F$1177),1)+G495</f>
        <v>1.1436527348065459</v>
      </c>
      <c r="H496" s="5">
        <f t="shared" si="58"/>
        <v>13.920432693515286</v>
      </c>
      <c r="I496" s="8">
        <f t="shared" si="59"/>
        <v>0.68749727283879225</v>
      </c>
      <c r="K496" s="2">
        <v>4.3865000000000001E-2</v>
      </c>
      <c r="L496" s="2">
        <v>1.8336000000000002E-2</v>
      </c>
      <c r="M496" s="2">
        <v>3.0395140000000001E-3</v>
      </c>
      <c r="N496" s="2">
        <f t="shared" si="62"/>
        <v>4.0701772392986779E-2</v>
      </c>
      <c r="O496" s="2">
        <f t="shared" si="63"/>
        <v>1.5250133007222777E-2</v>
      </c>
    </row>
    <row r="497" spans="1:15" x14ac:dyDescent="0.2">
      <c r="A497" s="9">
        <v>24563</v>
      </c>
      <c r="B497" s="2">
        <f t="shared" si="56"/>
        <v>3.8991540816887937E-2</v>
      </c>
      <c r="C497" s="10">
        <f t="shared" si="60"/>
        <v>1.0389915408168879</v>
      </c>
      <c r="D497" s="5">
        <f t="shared" si="61"/>
        <v>24.406630491050876</v>
      </c>
      <c r="E497" s="2">
        <f>D497/MAX($D$2:D497)</f>
        <v>1</v>
      </c>
      <c r="F497" s="5">
        <f t="shared" si="57"/>
        <v>1.3875078261131226</v>
      </c>
      <c r="G497" s="5">
        <f>INDEX(LINEST($F$2:$F$1177),1)+G496</f>
        <v>1.1460486935473753</v>
      </c>
      <c r="H497" s="5">
        <f t="shared" si="58"/>
        <v>13.997442545511573</v>
      </c>
      <c r="I497" s="8">
        <f t="shared" si="59"/>
        <v>0.74364927105038325</v>
      </c>
      <c r="K497" s="2">
        <v>4.2139999999999997E-2</v>
      </c>
      <c r="L497" s="2">
        <v>-8.8800000000000007E-3</v>
      </c>
      <c r="M497" s="2">
        <v>3.0303029999999998E-3</v>
      </c>
      <c r="N497" s="2">
        <f t="shared" si="62"/>
        <v>3.8991540816887937E-2</v>
      </c>
      <c r="O497" s="2">
        <f t="shared" si="63"/>
        <v>-1.1874320211839207E-2</v>
      </c>
    </row>
    <row r="498" spans="1:15" x14ac:dyDescent="0.2">
      <c r="A498" s="9">
        <v>24593</v>
      </c>
      <c r="B498" s="2">
        <f t="shared" si="56"/>
        <v>-4.2606427676238789E-2</v>
      </c>
      <c r="C498" s="10">
        <f t="shared" si="60"/>
        <v>0.95739357232376121</v>
      </c>
      <c r="D498" s="5">
        <f t="shared" si="61"/>
        <v>23.366751154213233</v>
      </c>
      <c r="E498" s="2">
        <f>D498/MAX($D$2:D498)</f>
        <v>0.95739357232376121</v>
      </c>
      <c r="F498" s="5">
        <f t="shared" si="57"/>
        <v>1.3685983335355381</v>
      </c>
      <c r="G498" s="5">
        <f>INDEX(LINEST($F$2:$F$1177),1)+G497</f>
        <v>1.1484446522882046</v>
      </c>
      <c r="H498" s="5">
        <f t="shared" si="58"/>
        <v>14.074878427174825</v>
      </c>
      <c r="I498" s="8">
        <f t="shared" si="59"/>
        <v>0.66017427966541353</v>
      </c>
      <c r="K498" s="2">
        <v>-3.9713999999999999E-2</v>
      </c>
      <c r="L498" s="2">
        <v>4.359E-3</v>
      </c>
      <c r="M498" s="2">
        <v>3.021148E-3</v>
      </c>
      <c r="N498" s="2">
        <f t="shared" si="62"/>
        <v>-4.2606427676238789E-2</v>
      </c>
      <c r="O498" s="2">
        <f t="shared" si="63"/>
        <v>1.3338223253493986E-3</v>
      </c>
    </row>
    <row r="499" spans="1:15" x14ac:dyDescent="0.2">
      <c r="A499" s="9">
        <v>24624</v>
      </c>
      <c r="B499" s="2">
        <f t="shared" si="56"/>
        <v>2.3829177373949184E-2</v>
      </c>
      <c r="C499" s="10">
        <f t="shared" si="60"/>
        <v>1.0238291773739492</v>
      </c>
      <c r="D499" s="5">
        <f t="shared" si="61"/>
        <v>23.923561612119912</v>
      </c>
      <c r="E499" s="2">
        <f>D499/MAX($D$2:D499)</f>
        <v>0.98020747357534299</v>
      </c>
      <c r="F499" s="5">
        <f t="shared" si="57"/>
        <v>1.3788258355733063</v>
      </c>
      <c r="G499" s="5">
        <f>INDEX(LINEST($F$2:$F$1177),1)+G498</f>
        <v>1.1508406110290339</v>
      </c>
      <c r="H499" s="5">
        <f t="shared" si="58"/>
        <v>14.15274269536294</v>
      </c>
      <c r="I499" s="8">
        <f t="shared" si="59"/>
        <v>0.69038342087278393</v>
      </c>
      <c r="K499" s="2">
        <v>2.6912999999999999E-2</v>
      </c>
      <c r="L499" s="2">
        <v>-2.2669999999999999E-2</v>
      </c>
      <c r="M499" s="2">
        <v>3.0120479999999998E-3</v>
      </c>
      <c r="N499" s="2">
        <f t="shared" si="62"/>
        <v>2.3829177373949184E-2</v>
      </c>
      <c r="O499" s="2">
        <f t="shared" si="63"/>
        <v>-2.5604924737653745E-2</v>
      </c>
    </row>
    <row r="500" spans="1:15" x14ac:dyDescent="0.2">
      <c r="A500" s="9">
        <v>24654</v>
      </c>
      <c r="B500" s="2">
        <f t="shared" si="56"/>
        <v>4.5812422158819865E-2</v>
      </c>
      <c r="C500" s="10">
        <f t="shared" si="60"/>
        <v>1.0458124221588199</v>
      </c>
      <c r="D500" s="5">
        <f t="shared" si="61"/>
        <v>25.019557916236884</v>
      </c>
      <c r="E500" s="2">
        <f>D500/MAX($D$2:D500)</f>
        <v>1</v>
      </c>
      <c r="F500" s="5">
        <f t="shared" si="57"/>
        <v>1.3982796316469663</v>
      </c>
      <c r="G500" s="5">
        <f>INDEX(LINEST($F$2:$F$1177),1)+G499</f>
        <v>1.1532365697698632</v>
      </c>
      <c r="H500" s="5">
        <f t="shared" si="58"/>
        <v>14.23103771997228</v>
      </c>
      <c r="I500" s="8">
        <f t="shared" si="59"/>
        <v>0.75809792711909263</v>
      </c>
      <c r="K500" s="2">
        <v>4.8953000000000003E-2</v>
      </c>
      <c r="L500" s="2">
        <v>1.3309E-2</v>
      </c>
      <c r="M500" s="2">
        <v>3.0030030000000002E-3</v>
      </c>
      <c r="N500" s="2">
        <f t="shared" si="62"/>
        <v>4.5812422158819865E-2</v>
      </c>
      <c r="O500" s="2">
        <f t="shared" si="63"/>
        <v>1.027514072158775E-2</v>
      </c>
    </row>
    <row r="501" spans="1:15" x14ac:dyDescent="0.2">
      <c r="A501" s="9">
        <v>24685</v>
      </c>
      <c r="B501" s="2">
        <f t="shared" si="56"/>
        <v>-8.7857074863574303E-3</v>
      </c>
      <c r="C501" s="10">
        <f t="shared" si="60"/>
        <v>0.99121429251364257</v>
      </c>
      <c r="D501" s="5">
        <f t="shared" si="61"/>
        <v>24.799743398946848</v>
      </c>
      <c r="E501" s="2">
        <f>D501/MAX($D$2:D501)</f>
        <v>0.99121429251364257</v>
      </c>
      <c r="F501" s="5">
        <f t="shared" si="57"/>
        <v>1.3944471872375885</v>
      </c>
      <c r="G501" s="5">
        <f>INDEX(LINEST($F$2:$F$1177),1)+G500</f>
        <v>1.1556325285106925</v>
      </c>
      <c r="H501" s="5">
        <f t="shared" si="58"/>
        <v>14.309765884009824</v>
      </c>
      <c r="I501" s="8">
        <f t="shared" si="59"/>
        <v>0.7330642303979864</v>
      </c>
      <c r="K501" s="2">
        <v>-5.8180000000000003E-3</v>
      </c>
      <c r="L501" s="2">
        <v>-3.5599999999999998E-3</v>
      </c>
      <c r="M501" s="2">
        <v>2.9940119999999999E-3</v>
      </c>
      <c r="N501" s="2">
        <f t="shared" si="62"/>
        <v>-8.7857074863574303E-3</v>
      </c>
      <c r="O501" s="2">
        <f t="shared" si="63"/>
        <v>-6.5344477849186289E-3</v>
      </c>
    </row>
    <row r="502" spans="1:15" x14ac:dyDescent="0.2">
      <c r="A502" s="9">
        <v>24716</v>
      </c>
      <c r="B502" s="2">
        <f t="shared" si="56"/>
        <v>3.1260609735394018E-2</v>
      </c>
      <c r="C502" s="10">
        <f t="shared" si="60"/>
        <v>1.031260609735394</v>
      </c>
      <c r="D502" s="5">
        <f t="shared" si="61"/>
        <v>25.574998498879239</v>
      </c>
      <c r="E502" s="2">
        <f>D502/MAX($D$2:D502)</f>
        <v>1</v>
      </c>
      <c r="F502" s="5">
        <f t="shared" si="57"/>
        <v>1.407815616893348</v>
      </c>
      <c r="G502" s="5">
        <f>INDEX(LINEST($F$2:$F$1177),1)+G501</f>
        <v>1.1580284872515219</v>
      </c>
      <c r="H502" s="5">
        <f t="shared" si="58"/>
        <v>14.388929583665689</v>
      </c>
      <c r="I502" s="8">
        <f t="shared" si="59"/>
        <v>0.77740799620786061</v>
      </c>
      <c r="K502" s="2">
        <v>3.4339000000000001E-2</v>
      </c>
      <c r="L502" s="2">
        <v>6.8599999999999998E-4</v>
      </c>
      <c r="M502" s="2">
        <v>2.9850749999999998E-3</v>
      </c>
      <c r="N502" s="2">
        <f t="shared" si="62"/>
        <v>3.1260609735394018E-2</v>
      </c>
      <c r="O502" s="2">
        <f t="shared" si="63"/>
        <v>-2.292232514028214E-3</v>
      </c>
    </row>
    <row r="503" spans="1:15" x14ac:dyDescent="0.2">
      <c r="A503" s="9">
        <v>24746</v>
      </c>
      <c r="B503" s="2">
        <f t="shared" si="56"/>
        <v>-2.9836391230782855E-2</v>
      </c>
      <c r="C503" s="10">
        <f t="shared" si="60"/>
        <v>0.97016360876921715</v>
      </c>
      <c r="D503" s="5">
        <f t="shared" si="61"/>
        <v>24.811932837939995</v>
      </c>
      <c r="E503" s="2">
        <f>D503/MAX($D$2:D503)</f>
        <v>0.97016360876921715</v>
      </c>
      <c r="F503" s="5">
        <f t="shared" si="57"/>
        <v>1.3946605969266088</v>
      </c>
      <c r="G503" s="5">
        <f>INDEX(LINEST($F$2:$F$1177),1)+G502</f>
        <v>1.1604244459923512</v>
      </c>
      <c r="H503" s="5">
        <f t="shared" si="58"/>
        <v>14.468531228386057</v>
      </c>
      <c r="I503" s="8">
        <f t="shared" si="59"/>
        <v>0.71488953828713742</v>
      </c>
      <c r="K503" s="2">
        <v>-2.6949000000000001E-2</v>
      </c>
      <c r="L503" s="2">
        <v>-4.8799999999999998E-3</v>
      </c>
      <c r="M503" s="2">
        <v>2.9761900000000001E-3</v>
      </c>
      <c r="N503" s="2">
        <f t="shared" si="62"/>
        <v>-2.9836391230782855E-2</v>
      </c>
      <c r="O503" s="2">
        <f t="shared" si="63"/>
        <v>-7.8328778672204225E-3</v>
      </c>
    </row>
    <row r="504" spans="1:15" x14ac:dyDescent="0.2">
      <c r="A504" s="9">
        <v>24777</v>
      </c>
      <c r="B504" s="2">
        <f t="shared" si="56"/>
        <v>4.1672751984345169E-3</v>
      </c>
      <c r="C504" s="10">
        <f t="shared" si="60"/>
        <v>1.0041672751984345</v>
      </c>
      <c r="D504" s="5">
        <f t="shared" si="61"/>
        <v>24.915330990280765</v>
      </c>
      <c r="E504" s="2">
        <f>D504/MAX($D$2:D504)</f>
        <v>0.97420654751446489</v>
      </c>
      <c r="F504" s="5">
        <f t="shared" si="57"/>
        <v>1.3964666609751746</v>
      </c>
      <c r="G504" s="5">
        <f>INDEX(LINEST($F$2:$F$1177),1)+G503</f>
        <v>1.1628204047331805</v>
      </c>
      <c r="H504" s="5">
        <f t="shared" si="58"/>
        <v>14.548573240946538</v>
      </c>
      <c r="I504" s="8">
        <f t="shared" si="59"/>
        <v>0.71256181466353596</v>
      </c>
      <c r="K504" s="2">
        <v>7.1469999999999997E-3</v>
      </c>
      <c r="L504" s="2">
        <v>2.7829999999999999E-3</v>
      </c>
      <c r="M504" s="2">
        <v>2.9673590000000001E-3</v>
      </c>
      <c r="N504" s="2">
        <f t="shared" si="62"/>
        <v>4.1672751984345169E-3</v>
      </c>
      <c r="O504" s="2">
        <f t="shared" si="63"/>
        <v>-1.8381355918073439E-4</v>
      </c>
    </row>
    <row r="505" spans="1:15" x14ac:dyDescent="0.2">
      <c r="A505" s="9">
        <v>24807</v>
      </c>
      <c r="B505" s="2">
        <f t="shared" si="56"/>
        <v>3.0755427606990571E-2</v>
      </c>
      <c r="C505" s="10">
        <f t="shared" si="60"/>
        <v>1.0307554276069906</v>
      </c>
      <c r="D505" s="5">
        <f t="shared" si="61"/>
        <v>25.681612648856554</v>
      </c>
      <c r="E505" s="2">
        <f>D505/MAX($D$2:D505)</f>
        <v>1</v>
      </c>
      <c r="F505" s="5">
        <f t="shared" si="57"/>
        <v>1.4096222913014058</v>
      </c>
      <c r="G505" s="5">
        <f>INDEX(LINEST($F$2:$F$1177),1)+G504</f>
        <v>1.1652163634740098</v>
      </c>
      <c r="H505" s="5">
        <f t="shared" si="58"/>
        <v>14.629058057525866</v>
      </c>
      <c r="I505" s="8">
        <f t="shared" si="59"/>
        <v>0.75552059113230063</v>
      </c>
      <c r="K505" s="2">
        <v>3.3805000000000002E-2</v>
      </c>
      <c r="L505" s="2">
        <v>6.87E-4</v>
      </c>
      <c r="M505" s="2">
        <v>2.9585800000000002E-3</v>
      </c>
      <c r="N505" s="2">
        <f t="shared" si="62"/>
        <v>3.0755427606990571E-2</v>
      </c>
      <c r="O505" s="2">
        <f t="shared" si="63"/>
        <v>-2.2648791737740481E-3</v>
      </c>
    </row>
    <row r="506" spans="1:15" x14ac:dyDescent="0.2">
      <c r="A506" s="9">
        <v>24838</v>
      </c>
      <c r="B506" s="2">
        <f t="shared" si="56"/>
        <v>-4.1945240455160571E-2</v>
      </c>
      <c r="C506" s="10">
        <f t="shared" si="60"/>
        <v>0.95805475954483943</v>
      </c>
      <c r="D506" s="5">
        <f t="shared" si="61"/>
        <v>24.604391231023971</v>
      </c>
      <c r="E506" s="2">
        <f>D506/MAX($D$2:D506)</f>
        <v>0.95805475954483943</v>
      </c>
      <c r="F506" s="5">
        <f t="shared" si="57"/>
        <v>1.3910126240631391</v>
      </c>
      <c r="G506" s="5">
        <f>INDEX(LINEST($F$2:$F$1177),1)+G505</f>
        <v>1.1676123222148391</v>
      </c>
      <c r="H506" s="5">
        <f t="shared" si="58"/>
        <v>14.709988127780075</v>
      </c>
      <c r="I506" s="8">
        <f t="shared" si="59"/>
        <v>0.67263161719064457</v>
      </c>
      <c r="K506" s="2">
        <v>-3.6292999999999999E-2</v>
      </c>
      <c r="L506" s="2">
        <v>1.4534999999999999E-2</v>
      </c>
      <c r="M506" s="2">
        <v>5.8997049999999999E-3</v>
      </c>
      <c r="N506" s="2">
        <f t="shared" si="62"/>
        <v>-4.1945240455160571E-2</v>
      </c>
      <c r="O506" s="2">
        <f t="shared" si="63"/>
        <v>8.584648108630244E-3</v>
      </c>
    </row>
    <row r="507" spans="1:15" x14ac:dyDescent="0.2">
      <c r="A507" s="9">
        <v>24869</v>
      </c>
      <c r="B507" s="2">
        <f t="shared" si="56"/>
        <v>-3.6415759926810898E-2</v>
      </c>
      <c r="C507" s="10">
        <f t="shared" si="60"/>
        <v>0.9635842400731891</v>
      </c>
      <c r="D507" s="5">
        <f t="shared" si="61"/>
        <v>23.70840362680967</v>
      </c>
      <c r="E507" s="2">
        <f>D507/MAX($D$2:D507)</f>
        <v>0.92316646742451591</v>
      </c>
      <c r="F507" s="5">
        <f t="shared" si="57"/>
        <v>1.374902312332968</v>
      </c>
      <c r="G507" s="5">
        <f>INDEX(LINEST($F$2:$F$1177),1)+G506</f>
        <v>1.1700082809556684</v>
      </c>
      <c r="H507" s="5">
        <f t="shared" si="58"/>
        <v>14.791365914917051</v>
      </c>
      <c r="I507" s="8">
        <f t="shared" si="59"/>
        <v>0.60285424369765672</v>
      </c>
      <c r="K507" s="2">
        <v>-3.3590000000000002E-2</v>
      </c>
      <c r="L507" s="2">
        <v>4.0000000000000001E-3</v>
      </c>
      <c r="M507" s="2">
        <v>2.9325509999999998E-3</v>
      </c>
      <c r="N507" s="2">
        <f t="shared" si="62"/>
        <v>-3.6415759926810898E-2</v>
      </c>
      <c r="O507" s="2">
        <f t="shared" si="63"/>
        <v>1.0643278044328852E-3</v>
      </c>
    </row>
    <row r="508" spans="1:15" x14ac:dyDescent="0.2">
      <c r="A508" s="9">
        <v>24898</v>
      </c>
      <c r="B508" s="2">
        <f t="shared" si="56"/>
        <v>2.9194864886552541E-3</v>
      </c>
      <c r="C508" s="10">
        <f t="shared" si="60"/>
        <v>1.0029194864886553</v>
      </c>
      <c r="D508" s="5">
        <f t="shared" si="61"/>
        <v>23.777619990865727</v>
      </c>
      <c r="E508" s="2">
        <f>D508/MAX($D$2:D508)</f>
        <v>0.92586163945294142</v>
      </c>
      <c r="F508" s="5">
        <f t="shared" si="57"/>
        <v>1.3761683819663459</v>
      </c>
      <c r="G508" s="5">
        <f>INDEX(LINEST($F$2:$F$1177),1)+G507</f>
        <v>1.1724042396964978</v>
      </c>
      <c r="H508" s="5">
        <f t="shared" si="58"/>
        <v>14.8731938957715</v>
      </c>
      <c r="I508" s="8">
        <f t="shared" si="59"/>
        <v>0.59868957249496924</v>
      </c>
      <c r="K508" s="2">
        <v>5.8520000000000004E-3</v>
      </c>
      <c r="L508" s="2">
        <v>-2.6099999999999999E-3</v>
      </c>
      <c r="M508" s="2">
        <v>2.9239769999999999E-3</v>
      </c>
      <c r="N508" s="2">
        <f t="shared" si="62"/>
        <v>2.9194864886552541E-3</v>
      </c>
      <c r="O508" s="2">
        <f t="shared" si="63"/>
        <v>-5.5178429541126173E-3</v>
      </c>
    </row>
    <row r="509" spans="1:15" x14ac:dyDescent="0.2">
      <c r="A509" s="9">
        <v>24929</v>
      </c>
      <c r="B509" s="2">
        <f t="shared" si="56"/>
        <v>9.1639377792735344E-2</v>
      </c>
      <c r="C509" s="10">
        <f t="shared" si="60"/>
        <v>1.0916393777927353</v>
      </c>
      <c r="D509" s="5">
        <f t="shared" si="61"/>
        <v>25.956586292220766</v>
      </c>
      <c r="E509" s="2">
        <f>D509/MAX($D$2:D509)</f>
        <v>1</v>
      </c>
      <c r="F509" s="5">
        <f t="shared" si="57"/>
        <v>1.4142475751877719</v>
      </c>
      <c r="G509" s="5">
        <f>INDEX(LINEST($F$2:$F$1177),1)+G508</f>
        <v>1.1748001984373271</v>
      </c>
      <c r="H509" s="5">
        <f t="shared" si="58"/>
        <v>14.955474560880353</v>
      </c>
      <c r="I509" s="8">
        <f t="shared" si="59"/>
        <v>0.73559094942506698</v>
      </c>
      <c r="K509" s="2">
        <v>9.4822000000000004E-2</v>
      </c>
      <c r="L509" s="2">
        <v>-1.5900000000000001E-3</v>
      </c>
      <c r="M509" s="2">
        <v>2.9154519999999998E-3</v>
      </c>
      <c r="N509" s="2">
        <f t="shared" si="62"/>
        <v>9.1639377792735344E-2</v>
      </c>
      <c r="O509" s="2">
        <f t="shared" si="63"/>
        <v>-4.4923547553439303E-3</v>
      </c>
    </row>
    <row r="510" spans="1:15" x14ac:dyDescent="0.2">
      <c r="A510" s="9">
        <v>24959</v>
      </c>
      <c r="B510" s="2">
        <f t="shared" si="56"/>
        <v>2.4247535970626677E-2</v>
      </c>
      <c r="C510" s="10">
        <f t="shared" si="60"/>
        <v>1.0242475359706267</v>
      </c>
      <c r="D510" s="5">
        <f t="shared" si="61"/>
        <v>26.585969552016063</v>
      </c>
      <c r="E510" s="2">
        <f>D510/MAX($D$2:D510)</f>
        <v>1</v>
      </c>
      <c r="F510" s="5">
        <f t="shared" si="57"/>
        <v>1.4246525030332131</v>
      </c>
      <c r="G510" s="5">
        <f>INDEX(LINEST($F$2:$F$1177),1)+G509</f>
        <v>1.1771961571781564</v>
      </c>
      <c r="H510" s="5">
        <f t="shared" si="58"/>
        <v>15.038210414558534</v>
      </c>
      <c r="I510" s="8">
        <f t="shared" si="59"/>
        <v>0.76789450467311648</v>
      </c>
      <c r="K510" s="2">
        <v>2.7224999999999999E-2</v>
      </c>
      <c r="L510" s="2">
        <v>6.3629999999999997E-3</v>
      </c>
      <c r="M510" s="2">
        <v>2.9069769999999998E-3</v>
      </c>
      <c r="N510" s="2">
        <f t="shared" si="62"/>
        <v>2.4247535970626677E-2</v>
      </c>
      <c r="O510" s="2">
        <f t="shared" si="63"/>
        <v>3.4460055411498214E-3</v>
      </c>
    </row>
    <row r="511" spans="1:15" x14ac:dyDescent="0.2">
      <c r="A511" s="9">
        <v>24990</v>
      </c>
      <c r="B511" s="2">
        <f t="shared" si="56"/>
        <v>5.409539354001458E-3</v>
      </c>
      <c r="C511" s="10">
        <f t="shared" si="60"/>
        <v>1.0054095393540015</v>
      </c>
      <c r="D511" s="5">
        <f t="shared" si="61"/>
        <v>26.729787400571979</v>
      </c>
      <c r="E511" s="2">
        <f>D511/MAX($D$2:D511)</f>
        <v>1</v>
      </c>
      <c r="F511" s="5">
        <f t="shared" si="57"/>
        <v>1.4269955045430831</v>
      </c>
      <c r="G511" s="5">
        <f>INDEX(LINEST($F$2:$F$1177),1)+G510</f>
        <v>1.1795921159189857</v>
      </c>
      <c r="H511" s="5">
        <f t="shared" si="58"/>
        <v>15.121403974975207</v>
      </c>
      <c r="I511" s="8">
        <f t="shared" si="59"/>
        <v>0.76767894335789055</v>
      </c>
      <c r="K511" s="2">
        <v>1.1238E-2</v>
      </c>
      <c r="L511" s="2">
        <v>1.6674999999999999E-2</v>
      </c>
      <c r="M511" s="2">
        <v>5.7971009999999998E-3</v>
      </c>
      <c r="N511" s="2">
        <f t="shared" si="62"/>
        <v>5.409539354001458E-3</v>
      </c>
      <c r="O511" s="2">
        <f t="shared" si="63"/>
        <v>1.0815202180623595E-2</v>
      </c>
    </row>
    <row r="512" spans="1:15" x14ac:dyDescent="0.2">
      <c r="A512" s="9">
        <v>25020</v>
      </c>
      <c r="B512" s="2">
        <f t="shared" si="56"/>
        <v>-2.764634407078892E-2</v>
      </c>
      <c r="C512" s="10">
        <f t="shared" si="60"/>
        <v>0.97235365592921108</v>
      </c>
      <c r="D512" s="5">
        <f t="shared" si="61"/>
        <v>25.990806501156726</v>
      </c>
      <c r="E512" s="2">
        <f>D512/MAX($D$2:D512)</f>
        <v>0.97235365592921097</v>
      </c>
      <c r="F512" s="5">
        <f t="shared" si="57"/>
        <v>1.4148197559753353</v>
      </c>
      <c r="G512" s="5">
        <f>INDEX(LINEST($F$2:$F$1177),1)+G511</f>
        <v>1.181988074659815</v>
      </c>
      <c r="H512" s="5">
        <f t="shared" si="58"/>
        <v>15.205057774230411</v>
      </c>
      <c r="I512" s="8">
        <f t="shared" si="59"/>
        <v>0.7093526961276031</v>
      </c>
      <c r="K512" s="2">
        <v>-2.2041999999999999E-2</v>
      </c>
      <c r="L512" s="2">
        <v>1.7638000000000001E-2</v>
      </c>
      <c r="M512" s="2">
        <v>5.7636889999999998E-3</v>
      </c>
      <c r="N512" s="2">
        <f t="shared" si="62"/>
        <v>-2.764634407078892E-2</v>
      </c>
      <c r="O512" s="2">
        <f t="shared" si="63"/>
        <v>1.1806263369685155E-2</v>
      </c>
    </row>
    <row r="513" spans="1:15" x14ac:dyDescent="0.2">
      <c r="A513" s="9">
        <v>25051</v>
      </c>
      <c r="B513" s="2">
        <f t="shared" si="56"/>
        <v>1.4828182364226228E-2</v>
      </c>
      <c r="C513" s="10">
        <f t="shared" si="60"/>
        <v>1.0148281823642262</v>
      </c>
      <c r="D513" s="5">
        <f t="shared" si="61"/>
        <v>26.376202919749193</v>
      </c>
      <c r="E513" s="2">
        <f>D513/MAX($D$2:D513)</f>
        <v>0.98677189326185144</v>
      </c>
      <c r="F513" s="5">
        <f t="shared" si="57"/>
        <v>1.4212122753008667</v>
      </c>
      <c r="G513" s="5">
        <f>INDEX(LINEST($F$2:$F$1177),1)+G512</f>
        <v>1.1843840334006444</v>
      </c>
      <c r="H513" s="5">
        <f t="shared" si="58"/>
        <v>15.289174358432128</v>
      </c>
      <c r="I513" s="8">
        <f t="shared" si="59"/>
        <v>0.72515547938679004</v>
      </c>
      <c r="K513" s="2">
        <v>1.7735999999999998E-2</v>
      </c>
      <c r="L513" s="2">
        <v>2.0990000000000002E-3</v>
      </c>
      <c r="M513" s="2">
        <v>2.8653300000000001E-3</v>
      </c>
      <c r="N513" s="2">
        <f t="shared" si="62"/>
        <v>1.4828182364226228E-2</v>
      </c>
      <c r="O513" s="2">
        <f t="shared" si="63"/>
        <v>-7.6414048534312329E-4</v>
      </c>
    </row>
    <row r="514" spans="1:15" x14ac:dyDescent="0.2">
      <c r="A514" s="9">
        <v>25082</v>
      </c>
      <c r="B514" s="2">
        <f t="shared" ref="B514:B577" si="64">IF($B$1=$K$1,K514,IF($B$1=$L$1,L514,IF($B$1=$M$1,M514,IF($B$1=$N$1,N514,IF($B$1=$O$1,O514,)))))</f>
        <v>4.1794444296040734E-2</v>
      </c>
      <c r="C514" s="10">
        <f t="shared" si="60"/>
        <v>1.0417944442960407</v>
      </c>
      <c r="D514" s="5">
        <f t="shared" si="61"/>
        <v>27.478581663419718</v>
      </c>
      <c r="E514" s="2">
        <f>D514/MAX($D$2:D514)</f>
        <v>1</v>
      </c>
      <c r="F514" s="5">
        <f t="shared" ref="F514:F577" si="65">LOG(D514)</f>
        <v>1.4389943123887081</v>
      </c>
      <c r="G514" s="5">
        <f>INDEX(LINEST($F$2:$F$1177),1)+G513</f>
        <v>1.1867799921414737</v>
      </c>
      <c r="H514" s="5">
        <f t="shared" ref="H514:H577" si="66">10^G514</f>
        <v>15.373756287773791</v>
      </c>
      <c r="I514" s="8">
        <f t="shared" ref="I514:I577" si="67">D514/H514-1</f>
        <v>0.78736940725881488</v>
      </c>
      <c r="K514" s="2">
        <v>4.4770999999999998E-2</v>
      </c>
      <c r="L514" s="2">
        <v>5.5290000000000001E-3</v>
      </c>
      <c r="M514" s="2">
        <v>2.8571429999999999E-3</v>
      </c>
      <c r="N514" s="2">
        <f t="shared" si="62"/>
        <v>4.1794444296040734E-2</v>
      </c>
      <c r="O514" s="2">
        <f t="shared" si="63"/>
        <v>2.6642448714153666E-3</v>
      </c>
    </row>
    <row r="515" spans="1:15" x14ac:dyDescent="0.2">
      <c r="A515" s="9">
        <v>25112</v>
      </c>
      <c r="B515" s="2">
        <f t="shared" si="64"/>
        <v>2.9690761860772241E-3</v>
      </c>
      <c r="C515" s="10">
        <f t="shared" ref="C515:C578" si="68">B515+1</f>
        <v>1.0029690761860772</v>
      </c>
      <c r="D515" s="5">
        <f t="shared" ref="D515:D578" si="69">(1+B515)*D514</f>
        <v>27.560167665863755</v>
      </c>
      <c r="E515" s="2">
        <f>D515/MAX($D$2:D515)</f>
        <v>1</v>
      </c>
      <c r="F515" s="5">
        <f t="shared" si="65"/>
        <v>1.4402818553305787</v>
      </c>
      <c r="G515" s="5">
        <f>INDEX(LINEST($F$2:$F$1177),1)+G514</f>
        <v>1.189175950882303</v>
      </c>
      <c r="H515" s="5">
        <f t="shared" si="66"/>
        <v>15.458806136612182</v>
      </c>
      <c r="I515" s="8">
        <f t="shared" si="67"/>
        <v>0.78281346064564872</v>
      </c>
      <c r="K515" s="2">
        <v>8.6840000000000007E-3</v>
      </c>
      <c r="L515" s="2">
        <v>9.1200000000000005E-4</v>
      </c>
      <c r="M515" s="2">
        <v>5.6980060000000003E-3</v>
      </c>
      <c r="N515" s="2">
        <f t="shared" ref="N515:N578" si="70">(1+K515)/(1+M515)-1</f>
        <v>2.9690761860772241E-3</v>
      </c>
      <c r="O515" s="2">
        <f t="shared" ref="O515:O578" si="71">(1+L515)/(1+M515)-1</f>
        <v>-4.7588898172679084E-3</v>
      </c>
    </row>
    <row r="516" spans="1:15" x14ac:dyDescent="0.2">
      <c r="A516" s="9">
        <v>25143</v>
      </c>
      <c r="B516" s="2">
        <f t="shared" si="64"/>
        <v>5.5511881555704301E-2</v>
      </c>
      <c r="C516" s="10">
        <f t="shared" si="68"/>
        <v>1.0555118815557043</v>
      </c>
      <c r="D516" s="5">
        <f t="shared" si="69"/>
        <v>29.090084428986536</v>
      </c>
      <c r="E516" s="2">
        <f>D516/MAX($D$2:D516)</f>
        <v>1</v>
      </c>
      <c r="F516" s="5">
        <f t="shared" si="65"/>
        <v>1.4637449817142216</v>
      </c>
      <c r="G516" s="5">
        <f>INDEX(LINEST($F$2:$F$1177),1)+G515</f>
        <v>1.1915719096231323</v>
      </c>
      <c r="H516" s="5">
        <f t="shared" si="66"/>
        <v>15.544326493545798</v>
      </c>
      <c r="I516" s="8">
        <f t="shared" si="67"/>
        <v>0.87142778048731206</v>
      </c>
      <c r="K516" s="2">
        <v>5.8501999999999998E-2</v>
      </c>
      <c r="L516" s="2">
        <v>-1.2800000000000001E-3</v>
      </c>
      <c r="M516" s="2">
        <v>2.8328609999999999E-3</v>
      </c>
      <c r="N516" s="2">
        <f t="shared" si="70"/>
        <v>5.5511881555704301E-2</v>
      </c>
      <c r="O516" s="2">
        <f t="shared" si="71"/>
        <v>-4.1012427493636316E-3</v>
      </c>
    </row>
    <row r="517" spans="1:15" x14ac:dyDescent="0.2">
      <c r="A517" s="9">
        <v>25173</v>
      </c>
      <c r="B517" s="2">
        <f t="shared" si="64"/>
        <v>-3.774024812043475E-2</v>
      </c>
      <c r="C517" s="10">
        <f t="shared" si="68"/>
        <v>0.96225975187956525</v>
      </c>
      <c r="D517" s="5">
        <f t="shared" si="69"/>
        <v>27.992217424792187</v>
      </c>
      <c r="E517" s="2">
        <f>D517/MAX($D$2:D517)</f>
        <v>0.96225975187956525</v>
      </c>
      <c r="F517" s="5">
        <f t="shared" si="65"/>
        <v>1.4470373027965404</v>
      </c>
      <c r="G517" s="5">
        <f>INDEX(LINEST($F$2:$F$1177),1)+G516</f>
        <v>1.1939678683639616</v>
      </c>
      <c r="H517" s="5">
        <f t="shared" si="66"/>
        <v>15.630319961493644</v>
      </c>
      <c r="I517" s="8">
        <f t="shared" si="67"/>
        <v>0.79089215663869439</v>
      </c>
      <c r="K517" s="2">
        <v>-3.5021999999999998E-2</v>
      </c>
      <c r="L517" s="2">
        <v>-1.7319999999999999E-2</v>
      </c>
      <c r="M517" s="2">
        <v>2.8248589999999999E-3</v>
      </c>
      <c r="N517" s="2">
        <f t="shared" si="70"/>
        <v>-3.774024812043475E-2</v>
      </c>
      <c r="O517" s="2">
        <f t="shared" si="71"/>
        <v>-2.0088112913443368E-2</v>
      </c>
    </row>
    <row r="518" spans="1:15" x14ac:dyDescent="0.2">
      <c r="A518" s="9">
        <v>25204</v>
      </c>
      <c r="B518" s="2">
        <f t="shared" si="64"/>
        <v>-1.0006713079918517E-2</v>
      </c>
      <c r="C518" s="10">
        <f t="shared" si="68"/>
        <v>0.98999328692008148</v>
      </c>
      <c r="D518" s="5">
        <f t="shared" si="69"/>
        <v>27.712107336551597</v>
      </c>
      <c r="E518" s="2">
        <f>D518/MAX($D$2:D518)</f>
        <v>0.95263069463415284</v>
      </c>
      <c r="F518" s="5">
        <f t="shared" si="65"/>
        <v>1.4426695524815145</v>
      </c>
      <c r="G518" s="5">
        <f>INDEX(LINEST($F$2:$F$1177),1)+G517</f>
        <v>1.1963638271047909</v>
      </c>
      <c r="H518" s="5">
        <f t="shared" si="66"/>
        <v>15.716789157774437</v>
      </c>
      <c r="I518" s="8">
        <f t="shared" si="67"/>
        <v>0.76321684145285995</v>
      </c>
      <c r="K518" s="2">
        <v>-7.2179999999999996E-3</v>
      </c>
      <c r="L518" s="2">
        <v>8.6359999999999996E-3</v>
      </c>
      <c r="M518" s="2">
        <v>2.8169010000000001E-3</v>
      </c>
      <c r="N518" s="2">
        <f t="shared" si="70"/>
        <v>-1.0006713079918517E-2</v>
      </c>
      <c r="O518" s="2">
        <f t="shared" si="71"/>
        <v>5.802753218655532E-3</v>
      </c>
    </row>
    <row r="519" spans="1:15" x14ac:dyDescent="0.2">
      <c r="A519" s="9">
        <v>25235</v>
      </c>
      <c r="B519" s="2">
        <f t="shared" si="64"/>
        <v>-5.9113877536505322E-2</v>
      </c>
      <c r="C519" s="10">
        <f t="shared" si="68"/>
        <v>0.94088612246349468</v>
      </c>
      <c r="D519" s="5">
        <f t="shared" si="69"/>
        <v>26.073937217180195</v>
      </c>
      <c r="E519" s="2">
        <f>D519/MAX($D$2:D519)</f>
        <v>0.8963170004140335</v>
      </c>
      <c r="F519" s="5">
        <f t="shared" si="65"/>
        <v>1.4162066154640272</v>
      </c>
      <c r="G519" s="5">
        <f>INDEX(LINEST($F$2:$F$1177),1)+G518</f>
        <v>1.1987597858456203</v>
      </c>
      <c r="H519" s="5">
        <f t="shared" si="66"/>
        <v>15.803736714186309</v>
      </c>
      <c r="I519" s="8">
        <f t="shared" si="67"/>
        <v>0.64985899782643086</v>
      </c>
      <c r="K519" s="2">
        <v>-5.3828000000000001E-2</v>
      </c>
      <c r="L519" s="2">
        <v>-1.32E-3</v>
      </c>
      <c r="M519" s="2">
        <v>5.617978E-3</v>
      </c>
      <c r="N519" s="2">
        <f t="shared" si="70"/>
        <v>-5.9113877536505322E-2</v>
      </c>
      <c r="O519" s="2">
        <f t="shared" si="71"/>
        <v>-6.8992183431311194E-3</v>
      </c>
    </row>
    <row r="520" spans="1:15" x14ac:dyDescent="0.2">
      <c r="A520" s="9">
        <v>25263</v>
      </c>
      <c r="B520" s="2">
        <f t="shared" si="64"/>
        <v>2.2780216338467829E-2</v>
      </c>
      <c r="C520" s="10">
        <f t="shared" si="68"/>
        <v>1.0227802163384678</v>
      </c>
      <c r="D520" s="5">
        <f t="shared" si="69"/>
        <v>26.667907147783186</v>
      </c>
      <c r="E520" s="2">
        <f>D520/MAX($D$2:D520)</f>
        <v>0.91673529559131173</v>
      </c>
      <c r="F520" s="5">
        <f t="shared" si="65"/>
        <v>1.4259889343312975</v>
      </c>
      <c r="G520" s="5">
        <f>INDEX(LINEST($F$2:$F$1177),1)+G519</f>
        <v>1.2011557445864496</v>
      </c>
      <c r="H520" s="5">
        <f t="shared" si="66"/>
        <v>15.891165277086852</v>
      </c>
      <c r="I520" s="8">
        <f t="shared" si="67"/>
        <v>0.67815932203757878</v>
      </c>
      <c r="K520" s="2">
        <v>3.1350999999999997E-2</v>
      </c>
      <c r="L520" s="2">
        <v>9.7199999999999995E-3</v>
      </c>
      <c r="M520" s="2">
        <v>8.3798880000000003E-3</v>
      </c>
      <c r="N520" s="2">
        <f t="shared" si="70"/>
        <v>2.2780216338467829E-2</v>
      </c>
      <c r="O520" s="2">
        <f t="shared" si="71"/>
        <v>1.3289753355334444E-3</v>
      </c>
    </row>
    <row r="521" spans="1:15" x14ac:dyDescent="0.2">
      <c r="A521" s="9">
        <v>25294</v>
      </c>
      <c r="B521" s="2">
        <f t="shared" si="64"/>
        <v>1.4349336294936066E-2</v>
      </c>
      <c r="C521" s="10">
        <f t="shared" si="68"/>
        <v>1.0143493362949361</v>
      </c>
      <c r="D521" s="5">
        <f t="shared" si="69"/>
        <v>27.050573915728858</v>
      </c>
      <c r="E521" s="2">
        <f>D521/MAX($D$2:D521)</f>
        <v>0.92988983864118913</v>
      </c>
      <c r="F521" s="5">
        <f t="shared" si="65"/>
        <v>1.4321764837046964</v>
      </c>
      <c r="G521" s="5">
        <f>INDEX(LINEST($F$2:$F$1177),1)+G520</f>
        <v>1.2035517033272789</v>
      </c>
      <c r="H521" s="5">
        <f t="shared" si="66"/>
        <v>15.979077507473706</v>
      </c>
      <c r="I521" s="8">
        <f t="shared" si="67"/>
        <v>0.69287456695023919</v>
      </c>
      <c r="K521" s="2">
        <v>1.9969000000000001E-2</v>
      </c>
      <c r="L521" s="2">
        <v>7.8530000000000006E-3</v>
      </c>
      <c r="M521" s="2">
        <v>5.540166E-3</v>
      </c>
      <c r="N521" s="2">
        <f t="shared" si="70"/>
        <v>1.4349336294936066E-2</v>
      </c>
      <c r="O521" s="2">
        <f t="shared" si="71"/>
        <v>2.300091113416558E-3</v>
      </c>
    </row>
    <row r="522" spans="1:15" x14ac:dyDescent="0.2">
      <c r="A522" s="9">
        <v>25324</v>
      </c>
      <c r="B522" s="2">
        <f t="shared" si="64"/>
        <v>1.2617032334367728E-3</v>
      </c>
      <c r="C522" s="10">
        <f t="shared" si="68"/>
        <v>1.0012617032334368</v>
      </c>
      <c r="D522" s="5">
        <f t="shared" si="69"/>
        <v>27.084703712304652</v>
      </c>
      <c r="E522" s="2">
        <f>D522/MAX($D$2:D522)</f>
        <v>0.93106308365734269</v>
      </c>
      <c r="F522" s="5">
        <f t="shared" si="65"/>
        <v>1.4327240890716448</v>
      </c>
      <c r="G522" s="5">
        <f>INDEX(LINEST($F$2:$F$1177),1)+G521</f>
        <v>1.2059476620681082</v>
      </c>
      <c r="H522" s="5">
        <f t="shared" si="66"/>
        <v>16.067476081065532</v>
      </c>
      <c r="I522" s="8">
        <f t="shared" si="67"/>
        <v>0.68568501833478379</v>
      </c>
      <c r="K522" s="2">
        <v>4.0200000000000001E-3</v>
      </c>
      <c r="L522" s="2">
        <v>-8.1600000000000006E-3</v>
      </c>
      <c r="M522" s="2">
        <v>2.7548210000000002E-3</v>
      </c>
      <c r="N522" s="2">
        <f t="shared" si="70"/>
        <v>1.2617032334367728E-3</v>
      </c>
      <c r="O522" s="2">
        <f t="shared" si="71"/>
        <v>-1.0884835227334078E-2</v>
      </c>
    </row>
    <row r="523" spans="1:15" x14ac:dyDescent="0.2">
      <c r="A523" s="9">
        <v>25355</v>
      </c>
      <c r="B523" s="2">
        <f t="shared" si="64"/>
        <v>-7.1849726319488827E-2</v>
      </c>
      <c r="C523" s="10">
        <f t="shared" si="68"/>
        <v>0.92815027368051117</v>
      </c>
      <c r="D523" s="5">
        <f t="shared" si="69"/>
        <v>25.138675163131118</v>
      </c>
      <c r="E523" s="2">
        <f>D523/MAX($D$2:D523)</f>
        <v>0.86416645591038321</v>
      </c>
      <c r="F523" s="5">
        <f t="shared" si="65"/>
        <v>1.4003423861382198</v>
      </c>
      <c r="G523" s="5">
        <f>INDEX(LINEST($F$2:$F$1177),1)+G522</f>
        <v>1.2083436208089375</v>
      </c>
      <c r="H523" s="5">
        <f t="shared" si="66"/>
        <v>16.156363688383447</v>
      </c>
      <c r="I523" s="8">
        <f t="shared" si="67"/>
        <v>0.55596120810315908</v>
      </c>
      <c r="K523" s="2">
        <v>-6.6750000000000004E-2</v>
      </c>
      <c r="L523" s="2">
        <v>-8.3899999999999999E-3</v>
      </c>
      <c r="M523" s="2">
        <v>5.4945050000000002E-3</v>
      </c>
      <c r="N523" s="2">
        <f t="shared" si="70"/>
        <v>-7.1849726319488827E-2</v>
      </c>
      <c r="O523" s="2">
        <f t="shared" si="71"/>
        <v>-1.3808633394769232E-2</v>
      </c>
    </row>
    <row r="524" spans="1:15" x14ac:dyDescent="0.2">
      <c r="A524" s="9">
        <v>25385</v>
      </c>
      <c r="B524" s="2">
        <f t="shared" si="64"/>
        <v>-6.9841831638008833E-2</v>
      </c>
      <c r="C524" s="10">
        <f t="shared" si="68"/>
        <v>0.93015816836199117</v>
      </c>
      <c r="D524" s="5">
        <f t="shared" si="69"/>
        <v>23.38294404478512</v>
      </c>
      <c r="E524" s="2">
        <f>D524/MAX($D$2:D524)</f>
        <v>0.80381148778947542</v>
      </c>
      <c r="F524" s="5">
        <f t="shared" si="65"/>
        <v>1.3688991903977161</v>
      </c>
      <c r="G524" s="5">
        <f>INDEX(LINEST($F$2:$F$1177),1)+G523</f>
        <v>1.2107395795497669</v>
      </c>
      <c r="H524" s="5">
        <f t="shared" si="66"/>
        <v>16.245743034832945</v>
      </c>
      <c r="I524" s="8">
        <f t="shared" si="67"/>
        <v>0.43932745917802007</v>
      </c>
      <c r="K524" s="2">
        <v>-6.4758999999999997E-2</v>
      </c>
      <c r="L524" s="2">
        <v>8.2480000000000001E-3</v>
      </c>
      <c r="M524" s="2">
        <v>5.4644810000000002E-3</v>
      </c>
      <c r="N524" s="2">
        <f t="shared" si="70"/>
        <v>-6.9841831638008833E-2</v>
      </c>
      <c r="O524" s="2">
        <f t="shared" si="71"/>
        <v>2.768391179001739E-3</v>
      </c>
    </row>
    <row r="525" spans="1:15" x14ac:dyDescent="0.2">
      <c r="A525" s="9">
        <v>25416</v>
      </c>
      <c r="B525" s="2">
        <f t="shared" si="64"/>
        <v>4.6218032025255429E-2</v>
      </c>
      <c r="C525" s="10">
        <f t="shared" si="68"/>
        <v>1.0462180320252554</v>
      </c>
      <c r="D525" s="5">
        <f t="shared" si="69"/>
        <v>24.463657701491755</v>
      </c>
      <c r="E525" s="2">
        <f>D525/MAX($D$2:D525)</f>
        <v>0.84096207287439761</v>
      </c>
      <c r="F525" s="5">
        <f t="shared" si="65"/>
        <v>1.3885213914089369</v>
      </c>
      <c r="G525" s="5">
        <f>INDEX(LINEST($F$2:$F$1177),1)+G524</f>
        <v>1.2131355382905962</v>
      </c>
      <c r="H525" s="5">
        <f t="shared" si="66"/>
        <v>16.335616840786191</v>
      </c>
      <c r="I525" s="8">
        <f t="shared" si="67"/>
        <v>0.49756559179398474</v>
      </c>
      <c r="K525" s="2">
        <v>5.1903999999999999E-2</v>
      </c>
      <c r="L525" s="2">
        <v>-1.83E-3</v>
      </c>
      <c r="M525" s="2">
        <v>5.4347830000000003E-3</v>
      </c>
      <c r="N525" s="2">
        <f t="shared" si="70"/>
        <v>4.6218032025255429E-2</v>
      </c>
      <c r="O525" s="2">
        <f t="shared" si="71"/>
        <v>-7.2255138998906787E-3</v>
      </c>
    </row>
    <row r="526" spans="1:15" x14ac:dyDescent="0.2">
      <c r="A526" s="9">
        <v>25447</v>
      </c>
      <c r="B526" s="2">
        <f t="shared" si="64"/>
        <v>-2.6233800827801246E-2</v>
      </c>
      <c r="C526" s="10">
        <f t="shared" si="68"/>
        <v>0.97376619917219875</v>
      </c>
      <c r="D526" s="5">
        <f t="shared" si="69"/>
        <v>23.821882977831315</v>
      </c>
      <c r="E526" s="2">
        <f>D526/MAX($D$2:D526)</f>
        <v>0.81890044135087581</v>
      </c>
      <c r="F526" s="5">
        <f t="shared" si="65"/>
        <v>1.3769760868932337</v>
      </c>
      <c r="G526" s="5">
        <f>INDEX(LINEST($F$2:$F$1177),1)+G525</f>
        <v>1.2155314970314255</v>
      </c>
      <c r="H526" s="5">
        <f t="shared" si="66"/>
        <v>16.425987841664853</v>
      </c>
      <c r="I526" s="8">
        <f t="shared" si="67"/>
        <v>0.45025572936360181</v>
      </c>
      <c r="K526" s="2">
        <v>-2.3602000000000001E-2</v>
      </c>
      <c r="L526" s="2">
        <v>-0.03</v>
      </c>
      <c r="M526" s="2">
        <v>2.7027029999999999E-3</v>
      </c>
      <c r="N526" s="2">
        <f t="shared" si="70"/>
        <v>-2.6233800827801246E-2</v>
      </c>
      <c r="O526" s="2">
        <f t="shared" si="71"/>
        <v>-3.2614555542890611E-2</v>
      </c>
    </row>
    <row r="527" spans="1:15" x14ac:dyDescent="0.2">
      <c r="A527" s="9">
        <v>25477</v>
      </c>
      <c r="B527" s="2">
        <f t="shared" si="64"/>
        <v>5.0858991517603425E-2</v>
      </c>
      <c r="C527" s="10">
        <f t="shared" si="68"/>
        <v>1.0508589915176034</v>
      </c>
      <c r="D527" s="5">
        <f t="shared" si="69"/>
        <v>25.033439922134178</v>
      </c>
      <c r="E527" s="2">
        <f>D527/MAX($D$2:D527)</f>
        <v>0.86054889195130169</v>
      </c>
      <c r="F527" s="5">
        <f t="shared" si="65"/>
        <v>1.3985205314521287</v>
      </c>
      <c r="G527" s="5">
        <f>INDEX(LINEST($F$2:$F$1177),1)+G526</f>
        <v>1.2179274557722548</v>
      </c>
      <c r="H527" s="5">
        <f t="shared" si="66"/>
        <v>16.516858788023345</v>
      </c>
      <c r="I527" s="8">
        <f t="shared" si="67"/>
        <v>0.5156295905542494</v>
      </c>
      <c r="K527" s="2">
        <v>5.6523999999999998E-2</v>
      </c>
      <c r="L527" s="2">
        <v>3.3269E-2</v>
      </c>
      <c r="M527" s="2">
        <v>5.3908360000000004E-3</v>
      </c>
      <c r="N527" s="2">
        <f t="shared" si="70"/>
        <v>5.0858991517603425E-2</v>
      </c>
      <c r="O527" s="2">
        <f t="shared" si="71"/>
        <v>2.7728683216285077E-2</v>
      </c>
    </row>
    <row r="528" spans="1:15" x14ac:dyDescent="0.2">
      <c r="A528" s="9">
        <v>25508</v>
      </c>
      <c r="B528" s="2">
        <f t="shared" si="64"/>
        <v>-3.7857938384438405E-2</v>
      </c>
      <c r="C528" s="10">
        <f t="shared" si="68"/>
        <v>0.96214206161556159</v>
      </c>
      <c r="D528" s="5">
        <f t="shared" si="69"/>
        <v>24.085725496011481</v>
      </c>
      <c r="E528" s="2">
        <f>D528/MAX($D$2:D528)</f>
        <v>0.82797028502301251</v>
      </c>
      <c r="F528" s="5">
        <f t="shared" si="65"/>
        <v>1.3817597324096005</v>
      </c>
      <c r="G528" s="5">
        <f>INDEX(LINEST($F$2:$F$1177),1)+G527</f>
        <v>1.2203234145130841</v>
      </c>
      <c r="H528" s="5">
        <f t="shared" si="66"/>
        <v>16.608232445632542</v>
      </c>
      <c r="I528" s="8">
        <f t="shared" si="67"/>
        <v>0.45022810674505531</v>
      </c>
      <c r="K528" s="2">
        <v>-3.2698999999999999E-2</v>
      </c>
      <c r="L528" s="2">
        <v>-4.7400000000000003E-3</v>
      </c>
      <c r="M528" s="2">
        <v>5.36193E-3</v>
      </c>
      <c r="N528" s="2">
        <f t="shared" si="70"/>
        <v>-3.7857938384438405E-2</v>
      </c>
      <c r="O528" s="2">
        <f t="shared" si="71"/>
        <v>-1.0048053042947425E-2</v>
      </c>
    </row>
    <row r="529" spans="1:15" x14ac:dyDescent="0.2">
      <c r="A529" s="9">
        <v>25538</v>
      </c>
      <c r="B529" s="2">
        <f t="shared" si="64"/>
        <v>-2.5064654849159429E-2</v>
      </c>
      <c r="C529" s="10">
        <f t="shared" si="68"/>
        <v>0.97493534515084057</v>
      </c>
      <c r="D529" s="5">
        <f t="shared" si="69"/>
        <v>23.482025099662355</v>
      </c>
      <c r="E529" s="2">
        <f>D529/MAX($D$2:D529)</f>
        <v>0.80721749560355061</v>
      </c>
      <c r="F529" s="5">
        <f t="shared" si="65"/>
        <v>1.3707355479283791</v>
      </c>
      <c r="G529" s="5">
        <f>INDEX(LINEST($F$2:$F$1177),1)+G528</f>
        <v>1.2227193732539134</v>
      </c>
      <c r="H529" s="5">
        <f t="shared" si="66"/>
        <v>16.700111595563989</v>
      </c>
      <c r="I529" s="8">
        <f t="shared" si="67"/>
        <v>0.40609989132646462</v>
      </c>
      <c r="K529" s="2">
        <v>-1.9865000000000001E-2</v>
      </c>
      <c r="L529" s="2">
        <v>-1.9259999999999999E-2</v>
      </c>
      <c r="M529" s="2">
        <v>5.333333E-3</v>
      </c>
      <c r="N529" s="2">
        <f t="shared" si="70"/>
        <v>-2.5064654849159429E-2</v>
      </c>
      <c r="O529" s="2">
        <f t="shared" si="71"/>
        <v>-2.4462864398031581E-2</v>
      </c>
    </row>
    <row r="530" spans="1:15" x14ac:dyDescent="0.2">
      <c r="A530" s="9">
        <v>25569</v>
      </c>
      <c r="B530" s="2">
        <f t="shared" si="64"/>
        <v>-7.7433127081753095E-2</v>
      </c>
      <c r="C530" s="10">
        <f t="shared" si="68"/>
        <v>0.92256687291824691</v>
      </c>
      <c r="D530" s="5">
        <f t="shared" si="69"/>
        <v>21.663738465983283</v>
      </c>
      <c r="E530" s="2">
        <f>D530/MAX($D$2:D530)</f>
        <v>0.74471212068386639</v>
      </c>
      <c r="F530" s="5">
        <f t="shared" si="65"/>
        <v>1.3357334040459523</v>
      </c>
      <c r="G530" s="5">
        <f>INDEX(LINEST($F$2:$F$1177),1)+G529</f>
        <v>1.2251153319947428</v>
      </c>
      <c r="H530" s="5">
        <f t="shared" si="66"/>
        <v>16.792499034274496</v>
      </c>
      <c r="I530" s="8">
        <f t="shared" si="67"/>
        <v>0.29008424664883381</v>
      </c>
      <c r="K530" s="2">
        <v>-7.4985999999999997E-2</v>
      </c>
      <c r="L530" s="2">
        <v>3.0460000000000001E-3</v>
      </c>
      <c r="M530" s="2">
        <v>2.6525199999999998E-3</v>
      </c>
      <c r="N530" s="2">
        <f t="shared" si="70"/>
        <v>-7.7433127081753095E-2</v>
      </c>
      <c r="O530" s="2">
        <f t="shared" si="71"/>
        <v>3.924390475775752E-4</v>
      </c>
    </row>
    <row r="531" spans="1:15" x14ac:dyDescent="0.2">
      <c r="A531" s="9">
        <v>25600</v>
      </c>
      <c r="B531" s="2">
        <f t="shared" si="64"/>
        <v>5.1871542409752447E-2</v>
      </c>
      <c r="C531" s="10">
        <f t="shared" si="68"/>
        <v>1.0518715424097524</v>
      </c>
      <c r="D531" s="5">
        <f t="shared" si="69"/>
        <v>22.787469994575321</v>
      </c>
      <c r="E531" s="2">
        <f>D531/MAX($D$2:D531)</f>
        <v>0.7833414870349763</v>
      </c>
      <c r="F531" s="5">
        <f t="shared" si="65"/>
        <v>1.357696109805701</v>
      </c>
      <c r="G531" s="5">
        <f>INDEX(LINEST($F$2:$F$1177),1)+G530</f>
        <v>1.2275112907355721</v>
      </c>
      <c r="H531" s="5">
        <f t="shared" si="66"/>
        <v>16.885397573691286</v>
      </c>
      <c r="I531" s="8">
        <f t="shared" si="67"/>
        <v>0.34953707161031877</v>
      </c>
      <c r="K531" s="2">
        <v>5.7437000000000002E-2</v>
      </c>
      <c r="L531" s="2">
        <v>4.3893000000000001E-2</v>
      </c>
      <c r="M531" s="2">
        <v>5.2910049999999997E-3</v>
      </c>
      <c r="N531" s="2">
        <f t="shared" si="70"/>
        <v>5.1871542409752447E-2</v>
      </c>
      <c r="O531" s="2">
        <f t="shared" si="71"/>
        <v>3.8398826616378612E-2</v>
      </c>
    </row>
    <row r="532" spans="1:15" x14ac:dyDescent="0.2">
      <c r="A532" s="9">
        <v>25628</v>
      </c>
      <c r="B532" s="2">
        <f t="shared" si="64"/>
        <v>-1.0061204292140191E-2</v>
      </c>
      <c r="C532" s="10">
        <f t="shared" si="68"/>
        <v>0.98993879570785981</v>
      </c>
      <c r="D532" s="5">
        <f t="shared" si="69"/>
        <v>22.558200603658886</v>
      </c>
      <c r="E532" s="2">
        <f>D532/MAX($D$2:D532)</f>
        <v>0.77546012830340849</v>
      </c>
      <c r="F532" s="5">
        <f t="shared" si="65"/>
        <v>1.3533044543951485</v>
      </c>
      <c r="G532" s="5">
        <f>INDEX(LINEST($F$2:$F$1177),1)+G531</f>
        <v>1.2299072494764014</v>
      </c>
      <c r="H532" s="5">
        <f t="shared" si="66"/>
        <v>16.978810041297567</v>
      </c>
      <c r="I532" s="8">
        <f t="shared" si="67"/>
        <v>0.32860904555681847</v>
      </c>
      <c r="K532" s="2">
        <v>-4.8510000000000003E-3</v>
      </c>
      <c r="L532" s="2">
        <v>8.7489999999999998E-3</v>
      </c>
      <c r="M532" s="2">
        <v>5.2631580000000004E-3</v>
      </c>
      <c r="N532" s="2">
        <f t="shared" si="70"/>
        <v>-1.0061204292140191E-2</v>
      </c>
      <c r="O532" s="2">
        <f t="shared" si="71"/>
        <v>3.4675915179613881E-3</v>
      </c>
    </row>
    <row r="533" spans="1:15" x14ac:dyDescent="0.2">
      <c r="A533" s="9">
        <v>25659</v>
      </c>
      <c r="B533" s="2">
        <f t="shared" si="64"/>
        <v>-0.1119700570183022</v>
      </c>
      <c r="C533" s="10">
        <f t="shared" si="68"/>
        <v>0.8880299429816978</v>
      </c>
      <c r="D533" s="5">
        <f t="shared" si="69"/>
        <v>20.032357595836903</v>
      </c>
      <c r="E533" s="2">
        <f>D533/MAX($D$2:D533)</f>
        <v>0.68863181352185598</v>
      </c>
      <c r="F533" s="5">
        <f t="shared" si="65"/>
        <v>1.3017320641517698</v>
      </c>
      <c r="G533" s="5">
        <f>INDEX(LINEST($F$2:$F$1177),1)+G532</f>
        <v>1.2323032082172307</v>
      </c>
      <c r="H533" s="5">
        <f t="shared" si="66"/>
        <v>17.072739280218599</v>
      </c>
      <c r="I533" s="8">
        <f t="shared" si="67"/>
        <v>0.17335345354025744</v>
      </c>
      <c r="K533" s="2">
        <v>-0.10499600000000001</v>
      </c>
      <c r="L533" s="2">
        <v>-2.0719999999999999E-2</v>
      </c>
      <c r="M533" s="2">
        <v>7.8534030000000001E-3</v>
      </c>
      <c r="N533" s="2">
        <f t="shared" si="70"/>
        <v>-0.1119700570183022</v>
      </c>
      <c r="O533" s="2">
        <f t="shared" si="71"/>
        <v>-2.8350753110469862E-2</v>
      </c>
    </row>
    <row r="534" spans="1:15" x14ac:dyDescent="0.2">
      <c r="A534" s="9">
        <v>25689</v>
      </c>
      <c r="B534" s="2">
        <f t="shared" si="64"/>
        <v>-6.6389961514791596E-2</v>
      </c>
      <c r="C534" s="10">
        <f t="shared" si="68"/>
        <v>0.9336100384852084</v>
      </c>
      <c r="D534" s="5">
        <f t="shared" si="69"/>
        <v>18.702410145998748</v>
      </c>
      <c r="E534" s="2">
        <f>D534/MAX($D$2:D534)</f>
        <v>0.64291357392427884</v>
      </c>
      <c r="F534" s="5">
        <f t="shared" si="65"/>
        <v>1.2718975768926979</v>
      </c>
      <c r="G534" s="5">
        <f>INDEX(LINEST($F$2:$F$1177),1)+G533</f>
        <v>1.23469916695806</v>
      </c>
      <c r="H534" s="5">
        <f t="shared" si="66"/>
        <v>17.167188149308231</v>
      </c>
      <c r="I534" s="8">
        <f t="shared" si="67"/>
        <v>8.9427690972931906E-2</v>
      </c>
      <c r="K534" s="2">
        <v>-6.3964999999999994E-2</v>
      </c>
      <c r="L534" s="2">
        <v>1.1039999999999999E-2</v>
      </c>
      <c r="M534" s="2">
        <v>2.5974029999999999E-3</v>
      </c>
      <c r="N534" s="2">
        <f t="shared" si="70"/>
        <v>-6.6389961514791596E-2</v>
      </c>
      <c r="O534" s="2">
        <f t="shared" si="71"/>
        <v>8.4207249836651954E-3</v>
      </c>
    </row>
    <row r="535" spans="1:15" x14ac:dyDescent="0.2">
      <c r="A535" s="9">
        <v>25720</v>
      </c>
      <c r="B535" s="2">
        <f t="shared" si="64"/>
        <v>-5.692838130232436E-2</v>
      </c>
      <c r="C535" s="10">
        <f t="shared" si="68"/>
        <v>0.94307161869767564</v>
      </c>
      <c r="D535" s="5">
        <f t="shared" si="69"/>
        <v>17.637712209934872</v>
      </c>
      <c r="E535" s="2">
        <f>D535/MAX($D$2:D535)</f>
        <v>0.60631354484347744</v>
      </c>
      <c r="F535" s="5">
        <f t="shared" si="65"/>
        <v>1.2464422520522294</v>
      </c>
      <c r="G535" s="5">
        <f>INDEX(LINEST($F$2:$F$1177),1)+G534</f>
        <v>1.2370951256988894</v>
      </c>
      <c r="H535" s="5">
        <f t="shared" si="66"/>
        <v>17.262159523235891</v>
      </c>
      <c r="I535" s="8">
        <f t="shared" si="67"/>
        <v>2.175583455786434E-2</v>
      </c>
      <c r="K535" s="2">
        <v>-5.2041999999999998E-2</v>
      </c>
      <c r="L535" s="2">
        <v>6.0920000000000002E-3</v>
      </c>
      <c r="M535" s="2">
        <v>5.1813470000000002E-3</v>
      </c>
      <c r="N535" s="2">
        <f t="shared" si="70"/>
        <v>-5.692838130232436E-2</v>
      </c>
      <c r="O535" s="2">
        <f t="shared" si="71"/>
        <v>9.0595891250666583E-4</v>
      </c>
    </row>
    <row r="536" spans="1:15" x14ac:dyDescent="0.2">
      <c r="A536" s="9">
        <v>25750</v>
      </c>
      <c r="B536" s="2">
        <f t="shared" si="64"/>
        <v>6.8891251468422121E-2</v>
      </c>
      <c r="C536" s="10">
        <f t="shared" si="68"/>
        <v>1.0688912514684221</v>
      </c>
      <c r="D536" s="5">
        <f t="shared" si="69"/>
        <v>18.852796277117154</v>
      </c>
      <c r="E536" s="2">
        <f>D536/MAX($D$2:D536)</f>
        <v>0.64808324372999981</v>
      </c>
      <c r="F536" s="5">
        <f t="shared" si="65"/>
        <v>1.2753757745766097</v>
      </c>
      <c r="G536" s="5">
        <f>INDEX(LINEST($F$2:$F$1177),1)+G535</f>
        <v>1.2394910844397187</v>
      </c>
      <c r="H536" s="5">
        <f t="shared" si="66"/>
        <v>17.357656292574099</v>
      </c>
      <c r="I536" s="8">
        <f t="shared" si="67"/>
        <v>8.6137204202084705E-2</v>
      </c>
      <c r="K536" s="2">
        <v>7.4400999999999995E-2</v>
      </c>
      <c r="L536" s="2">
        <v>1.5167999999999999E-2</v>
      </c>
      <c r="M536" s="2">
        <v>5.1546389999999999E-3</v>
      </c>
      <c r="N536" s="2">
        <f t="shared" si="70"/>
        <v>6.8891251468422121E-2</v>
      </c>
      <c r="O536" s="2">
        <f t="shared" si="71"/>
        <v>9.9620104325064407E-3</v>
      </c>
    </row>
    <row r="537" spans="1:15" x14ac:dyDescent="0.2">
      <c r="A537" s="9">
        <v>25781</v>
      </c>
      <c r="B537" s="2">
        <f t="shared" si="64"/>
        <v>5.0124000000000057E-2</v>
      </c>
      <c r="C537" s="10">
        <f t="shared" si="68"/>
        <v>1.0501240000000001</v>
      </c>
      <c r="D537" s="5">
        <f t="shared" si="69"/>
        <v>19.797773837711375</v>
      </c>
      <c r="E537" s="2">
        <f>D537/MAX($D$2:D537)</f>
        <v>0.68056776823872234</v>
      </c>
      <c r="F537" s="5">
        <f t="shared" si="65"/>
        <v>1.2966163587285893</v>
      </c>
      <c r="G537" s="5">
        <f>INDEX(LINEST($F$2:$F$1177),1)+G536</f>
        <v>1.241887043180548</v>
      </c>
      <c r="H537" s="5">
        <f t="shared" si="66"/>
        <v>17.453681363886449</v>
      </c>
      <c r="I537" s="8">
        <f t="shared" si="67"/>
        <v>0.13430361337265539</v>
      </c>
      <c r="K537" s="2">
        <v>5.0124000000000002E-2</v>
      </c>
      <c r="L537" s="2">
        <v>1.1632999999999999E-2</v>
      </c>
      <c r="M537" s="2">
        <v>0</v>
      </c>
      <c r="N537" s="2">
        <f t="shared" si="70"/>
        <v>5.0124000000000057E-2</v>
      </c>
      <c r="O537" s="2">
        <f t="shared" si="71"/>
        <v>1.1633000000000004E-2</v>
      </c>
    </row>
    <row r="538" spans="1:15" x14ac:dyDescent="0.2">
      <c r="A538" s="9">
        <v>25812</v>
      </c>
      <c r="B538" s="2">
        <f t="shared" si="64"/>
        <v>4.1858137887992086E-2</v>
      </c>
      <c r="C538" s="10">
        <f t="shared" si="68"/>
        <v>1.0418581378879921</v>
      </c>
      <c r="D538" s="5">
        <f t="shared" si="69"/>
        <v>20.626471784885581</v>
      </c>
      <c r="E538" s="2">
        <f>D538/MAX($D$2:D538)</f>
        <v>0.70905506772378191</v>
      </c>
      <c r="F538" s="5">
        <f t="shared" si="65"/>
        <v>1.3144249470522389</v>
      </c>
      <c r="G538" s="5">
        <f>INDEX(LINEST($F$2:$F$1177),1)+G537</f>
        <v>1.2442830019213773</v>
      </c>
      <c r="H538" s="5">
        <f t="shared" si="66"/>
        <v>17.550237659816059</v>
      </c>
      <c r="I538" s="8">
        <f t="shared" si="67"/>
        <v>0.17528162208954168</v>
      </c>
      <c r="K538" s="2">
        <v>4.7201E-2</v>
      </c>
      <c r="L538" s="2">
        <v>1.9626999999999999E-2</v>
      </c>
      <c r="M538" s="2">
        <v>5.1282050000000003E-3</v>
      </c>
      <c r="N538" s="2">
        <f t="shared" si="70"/>
        <v>4.1858137887992086E-2</v>
      </c>
      <c r="O538" s="2">
        <f t="shared" si="71"/>
        <v>1.442482155796232E-2</v>
      </c>
    </row>
    <row r="539" spans="1:15" x14ac:dyDescent="0.2">
      <c r="A539" s="9">
        <v>25842</v>
      </c>
      <c r="B539" s="2">
        <f t="shared" si="64"/>
        <v>-2.3148934188663151E-2</v>
      </c>
      <c r="C539" s="10">
        <f t="shared" si="68"/>
        <v>0.97685106581133685</v>
      </c>
      <c r="D539" s="5">
        <f t="shared" si="69"/>
        <v>20.148990946992946</v>
      </c>
      <c r="E539" s="2">
        <f>D539/MAX($D$2:D539)</f>
        <v>0.69264119862490592</v>
      </c>
      <c r="F539" s="5">
        <f t="shared" si="65"/>
        <v>1.3042533017363929</v>
      </c>
      <c r="G539" s="5">
        <f>INDEX(LINEST($F$2:$F$1177),1)+G538</f>
        <v>1.2466789606622066</v>
      </c>
      <c r="H539" s="5">
        <f t="shared" si="66"/>
        <v>17.647328119174524</v>
      </c>
      <c r="I539" s="8">
        <f t="shared" si="67"/>
        <v>0.14175873032588227</v>
      </c>
      <c r="K539" s="2">
        <v>-1.8165000000000001E-2</v>
      </c>
      <c r="L539" s="2">
        <v>9.4619999999999999E-3</v>
      </c>
      <c r="M539" s="2">
        <v>5.1020409999999999E-3</v>
      </c>
      <c r="N539" s="2">
        <f t="shared" si="70"/>
        <v>-2.3148934188663151E-2</v>
      </c>
      <c r="O539" s="2">
        <f t="shared" si="71"/>
        <v>4.3378272276337615E-3</v>
      </c>
    </row>
    <row r="540" spans="1:15" x14ac:dyDescent="0.2">
      <c r="A540" s="9">
        <v>25873</v>
      </c>
      <c r="B540" s="2">
        <f t="shared" si="64"/>
        <v>4.5210363773613427E-2</v>
      </c>
      <c r="C540" s="10">
        <f t="shared" si="68"/>
        <v>1.0452103637736134</v>
      </c>
      <c r="D540" s="5">
        <f t="shared" si="69"/>
        <v>21.059934157377739</v>
      </c>
      <c r="E540" s="2">
        <f>D540/MAX($D$2:D540)</f>
        <v>0.72395575917932953</v>
      </c>
      <c r="F540" s="5">
        <f t="shared" si="65"/>
        <v>1.323457009055915</v>
      </c>
      <c r="G540" s="5">
        <f>INDEX(LINEST($F$2:$F$1177),1)+G539</f>
        <v>1.2490749194030359</v>
      </c>
      <c r="H540" s="5">
        <f t="shared" si="66"/>
        <v>17.744955697031401</v>
      </c>
      <c r="I540" s="8">
        <f t="shared" si="67"/>
        <v>0.18681243937401937</v>
      </c>
      <c r="K540" s="2">
        <v>5.0515999999999998E-2</v>
      </c>
      <c r="L540" s="2">
        <v>4.5087000000000002E-2</v>
      </c>
      <c r="M540" s="2">
        <v>5.0761419999999996E-3</v>
      </c>
      <c r="N540" s="2">
        <f t="shared" si="70"/>
        <v>4.5210363773613427E-2</v>
      </c>
      <c r="O540" s="2">
        <f t="shared" si="71"/>
        <v>3.9808782964823486E-2</v>
      </c>
    </row>
    <row r="541" spans="1:15" x14ac:dyDescent="0.2">
      <c r="A541" s="9">
        <v>25903</v>
      </c>
      <c r="B541" s="2">
        <f t="shared" si="64"/>
        <v>5.6201648294281537E-2</v>
      </c>
      <c r="C541" s="10">
        <f t="shared" si="68"/>
        <v>1.0562016482942815</v>
      </c>
      <c r="D541" s="5">
        <f t="shared" si="69"/>
        <v>22.243537169991409</v>
      </c>
      <c r="E541" s="2">
        <f>D541/MAX($D$2:D541)</f>
        <v>0.76464326613734579</v>
      </c>
      <c r="F541" s="5">
        <f t="shared" si="65"/>
        <v>1.3472038499631271</v>
      </c>
      <c r="G541" s="5">
        <f>INDEX(LINEST($F$2:$F$1177),1)+G540</f>
        <v>1.2514708781438653</v>
      </c>
      <c r="H541" s="5">
        <f t="shared" si="66"/>
        <v>17.843123364804089</v>
      </c>
      <c r="I541" s="8">
        <f t="shared" si="67"/>
        <v>0.24661678985346369</v>
      </c>
      <c r="K541" s="2">
        <v>6.1536E-2</v>
      </c>
      <c r="L541" s="2">
        <v>5.4120000000000001E-3</v>
      </c>
      <c r="M541" s="2">
        <v>5.0505050000000003E-3</v>
      </c>
      <c r="N541" s="2">
        <f t="shared" si="70"/>
        <v>5.6201648294281537E-2</v>
      </c>
      <c r="O541" s="2">
        <f t="shared" si="71"/>
        <v>3.5967844222906109E-4</v>
      </c>
    </row>
    <row r="542" spans="1:15" x14ac:dyDescent="0.2">
      <c r="A542" s="9">
        <v>25934</v>
      </c>
      <c r="B542" s="2">
        <f t="shared" si="64"/>
        <v>5.2186999999999983E-2</v>
      </c>
      <c r="C542" s="10">
        <f t="shared" si="68"/>
        <v>1.052187</v>
      </c>
      <c r="D542" s="5">
        <f t="shared" si="69"/>
        <v>23.404360644281752</v>
      </c>
      <c r="E542" s="2">
        <f>D542/MAX($D$2:D542)</f>
        <v>0.80454770426725541</v>
      </c>
      <c r="F542" s="5">
        <f t="shared" si="65"/>
        <v>1.3692967816543167</v>
      </c>
      <c r="G542" s="5">
        <f>INDEX(LINEST($F$2:$F$1177),1)+G541</f>
        <v>1.2538668368846946</v>
      </c>
      <c r="H542" s="5">
        <f t="shared" si="66"/>
        <v>17.94183411034831</v>
      </c>
      <c r="I542" s="8">
        <f t="shared" si="67"/>
        <v>0.30445753206372705</v>
      </c>
      <c r="K542" s="2">
        <v>5.2186999999999997E-2</v>
      </c>
      <c r="L542" s="2">
        <v>1.6840999999999998E-2</v>
      </c>
      <c r="M542" s="2">
        <v>0</v>
      </c>
      <c r="N542" s="2">
        <f t="shared" si="70"/>
        <v>5.2186999999999983E-2</v>
      </c>
      <c r="O542" s="2">
        <f t="shared" si="71"/>
        <v>1.6841000000000106E-2</v>
      </c>
    </row>
    <row r="543" spans="1:15" x14ac:dyDescent="0.2">
      <c r="A543" s="9">
        <v>25965</v>
      </c>
      <c r="B543" s="2">
        <f t="shared" si="64"/>
        <v>1.4737408333106439E-2</v>
      </c>
      <c r="C543" s="10">
        <f t="shared" si="68"/>
        <v>1.0147374083331064</v>
      </c>
      <c r="D543" s="5">
        <f t="shared" si="69"/>
        <v>23.749280263871817</v>
      </c>
      <c r="E543" s="2">
        <f>D543/MAX($D$2:D543)</f>
        <v>0.81640465230850534</v>
      </c>
      <c r="F543" s="5">
        <f t="shared" si="65"/>
        <v>1.3756504526065583</v>
      </c>
      <c r="G543" s="5">
        <f>INDEX(LINEST($F$2:$F$1177),1)+G542</f>
        <v>1.2562627956255239</v>
      </c>
      <c r="H543" s="5">
        <f t="shared" si="66"/>
        <v>18.041090938049042</v>
      </c>
      <c r="I543" s="8">
        <f t="shared" si="67"/>
        <v>0.31639934333372732</v>
      </c>
      <c r="K543" s="2">
        <v>1.7287E-2</v>
      </c>
      <c r="L543" s="2">
        <v>2.2370999999999999E-2</v>
      </c>
      <c r="M543" s="2">
        <v>2.5125630000000002E-3</v>
      </c>
      <c r="N543" s="2">
        <f t="shared" si="70"/>
        <v>1.4737408333106439E-2</v>
      </c>
      <c r="O543" s="2">
        <f t="shared" si="71"/>
        <v>1.9808666477529213E-2</v>
      </c>
    </row>
    <row r="544" spans="1:15" x14ac:dyDescent="0.2">
      <c r="A544" s="9">
        <v>25993</v>
      </c>
      <c r="B544" s="2">
        <f t="shared" si="64"/>
        <v>4.1626407151055256E-2</v>
      </c>
      <c r="C544" s="10">
        <f t="shared" si="68"/>
        <v>1.0416264071510553</v>
      </c>
      <c r="D544" s="5">
        <f t="shared" si="69"/>
        <v>24.737877473680268</v>
      </c>
      <c r="E544" s="2">
        <f>D544/MAX($D$2:D544)</f>
        <v>0.8503886447655149</v>
      </c>
      <c r="F544" s="5">
        <f t="shared" si="65"/>
        <v>1.3933624341365614</v>
      </c>
      <c r="G544" s="5">
        <f>INDEX(LINEST($F$2:$F$1177),1)+G543</f>
        <v>1.2586587543663532</v>
      </c>
      <c r="H544" s="5">
        <f t="shared" si="66"/>
        <v>18.140896868911941</v>
      </c>
      <c r="I544" s="8">
        <f t="shared" si="67"/>
        <v>0.36365239560308482</v>
      </c>
      <c r="K544" s="2">
        <v>4.4236999999999999E-2</v>
      </c>
      <c r="L544" s="2">
        <v>1.8620999999999999E-2</v>
      </c>
      <c r="M544" s="2">
        <v>2.506266E-3</v>
      </c>
      <c r="N544" s="2">
        <f t="shared" si="70"/>
        <v>4.1626407151055256E-2</v>
      </c>
      <c r="O544" s="2">
        <f t="shared" si="71"/>
        <v>1.6074447159615035E-2</v>
      </c>
    </row>
    <row r="545" spans="1:15" x14ac:dyDescent="0.2">
      <c r="A545" s="9">
        <v>26024</v>
      </c>
      <c r="B545" s="2">
        <f t="shared" si="64"/>
        <v>3.1673815461346733E-2</v>
      </c>
      <c r="C545" s="10">
        <f t="shared" si="68"/>
        <v>1.0316738154613467</v>
      </c>
      <c r="D545" s="5">
        <f t="shared" si="69"/>
        <v>25.521420439687024</v>
      </c>
      <c r="E545" s="2">
        <f>D545/MAX($D$2:D545)</f>
        <v>0.87732369777024255</v>
      </c>
      <c r="F545" s="5">
        <f t="shared" si="65"/>
        <v>1.4069048421475028</v>
      </c>
      <c r="G545" s="5">
        <f>INDEX(LINEST($F$2:$F$1177),1)+G544</f>
        <v>1.2610547131071825</v>
      </c>
      <c r="H545" s="5">
        <f t="shared" si="66"/>
        <v>18.241254940655331</v>
      </c>
      <c r="I545" s="8">
        <f t="shared" si="67"/>
        <v>0.39910442141817604</v>
      </c>
      <c r="K545" s="2">
        <v>3.4252999999999999E-2</v>
      </c>
      <c r="L545" s="2">
        <v>-3.2730000000000002E-2</v>
      </c>
      <c r="M545" s="2">
        <v>2.5000000000000001E-3</v>
      </c>
      <c r="N545" s="2">
        <f t="shared" si="70"/>
        <v>3.1673815461346733E-2</v>
      </c>
      <c r="O545" s="2">
        <f t="shared" si="71"/>
        <v>-3.5142144638403927E-2</v>
      </c>
    </row>
    <row r="546" spans="1:15" x14ac:dyDescent="0.2">
      <c r="A546" s="9">
        <v>26054</v>
      </c>
      <c r="B546" s="2">
        <f t="shared" si="64"/>
        <v>-4.166174177140114E-2</v>
      </c>
      <c r="C546" s="10">
        <f t="shared" si="68"/>
        <v>0.95833825822859886</v>
      </c>
      <c r="D546" s="5">
        <f t="shared" si="69"/>
        <v>24.458153611689426</v>
      </c>
      <c r="E546" s="2">
        <f>D546/MAX($D$2:D546)</f>
        <v>0.84077286442380805</v>
      </c>
      <c r="F546" s="5">
        <f t="shared" si="65"/>
        <v>1.3884236682962812</v>
      </c>
      <c r="G546" s="5">
        <f>INDEX(LINEST($F$2:$F$1177),1)+G545</f>
        <v>1.2634506718480119</v>
      </c>
      <c r="H546" s="5">
        <f t="shared" si="66"/>
        <v>18.342168207802608</v>
      </c>
      <c r="I546" s="8">
        <f t="shared" si="67"/>
        <v>0.33343851907786592</v>
      </c>
      <c r="K546" s="2">
        <v>-3.6881999999999998E-2</v>
      </c>
      <c r="L546" s="2">
        <v>1.054E-3</v>
      </c>
      <c r="M546" s="2">
        <v>4.9875309999999999E-3</v>
      </c>
      <c r="N546" s="2">
        <f t="shared" si="70"/>
        <v>-4.166174177140114E-2</v>
      </c>
      <c r="O546" s="2">
        <f t="shared" si="71"/>
        <v>-3.9140097550125486E-3</v>
      </c>
    </row>
    <row r="547" spans="1:15" x14ac:dyDescent="0.2">
      <c r="A547" s="9">
        <v>26085</v>
      </c>
      <c r="B547" s="2">
        <f t="shared" si="64"/>
        <v>-4.6237490308012053E-3</v>
      </c>
      <c r="C547" s="10">
        <f t="shared" si="68"/>
        <v>0.99537625096919879</v>
      </c>
      <c r="D547" s="5">
        <f t="shared" si="69"/>
        <v>24.345065247632188</v>
      </c>
      <c r="E547" s="2">
        <f>D547/MAX($D$2:D547)</f>
        <v>0.8368853417068044</v>
      </c>
      <c r="F547" s="5">
        <f t="shared" si="65"/>
        <v>1.3864109428436566</v>
      </c>
      <c r="G547" s="5">
        <f>INDEX(LINEST($F$2:$F$1177),1)+G546</f>
        <v>1.2658466305888412</v>
      </c>
      <c r="H547" s="5">
        <f t="shared" si="66"/>
        <v>18.44363974177525</v>
      </c>
      <c r="I547" s="8">
        <f t="shared" si="67"/>
        <v>0.31997076436545657</v>
      </c>
      <c r="K547" s="2">
        <v>2.7859999999999998E-3</v>
      </c>
      <c r="L547" s="2">
        <v>-1.873E-2</v>
      </c>
      <c r="M547" s="2">
        <v>7.4441689999999996E-3</v>
      </c>
      <c r="N547" s="2">
        <f t="shared" si="70"/>
        <v>-4.6237490308012053E-3</v>
      </c>
      <c r="O547" s="2">
        <f t="shared" si="71"/>
        <v>-2.5980763803497675E-2</v>
      </c>
    </row>
    <row r="548" spans="1:15" x14ac:dyDescent="0.2">
      <c r="A548" s="9">
        <v>26115</v>
      </c>
      <c r="B548" s="2">
        <f t="shared" si="64"/>
        <v>-4.3290427339778947E-2</v>
      </c>
      <c r="C548" s="10">
        <f t="shared" si="68"/>
        <v>0.95670957266022105</v>
      </c>
      <c r="D548" s="5">
        <f t="shared" si="69"/>
        <v>23.291156969447389</v>
      </c>
      <c r="E548" s="2">
        <f>D548/MAX($D$2:D548)</f>
        <v>0.8006562176299199</v>
      </c>
      <c r="F548" s="5">
        <f t="shared" si="65"/>
        <v>1.3671910622988173</v>
      </c>
      <c r="G548" s="5">
        <f>INDEX(LINEST($F$2:$F$1177),1)+G547</f>
        <v>1.2682425893296705</v>
      </c>
      <c r="H548" s="5">
        <f t="shared" si="66"/>
        <v>18.545672630986274</v>
      </c>
      <c r="I548" s="8">
        <f t="shared" si="67"/>
        <v>0.25588095039121517</v>
      </c>
      <c r="K548" s="2">
        <v>-4.0933999999999998E-2</v>
      </c>
      <c r="L548" s="2">
        <v>2.6510000000000001E-3</v>
      </c>
      <c r="M548" s="2">
        <v>2.4630540000000001E-3</v>
      </c>
      <c r="N548" s="2">
        <f t="shared" si="70"/>
        <v>-4.3290427339778947E-2</v>
      </c>
      <c r="O548" s="2">
        <f t="shared" si="71"/>
        <v>1.8748421625125467E-4</v>
      </c>
    </row>
    <row r="549" spans="1:15" x14ac:dyDescent="0.2">
      <c r="A549" s="9">
        <v>26146</v>
      </c>
      <c r="B549" s="2">
        <f t="shared" si="64"/>
        <v>3.9986750474111599E-2</v>
      </c>
      <c r="C549" s="10">
        <f t="shared" si="68"/>
        <v>1.0399867504741116</v>
      </c>
      <c r="D549" s="5">
        <f t="shared" si="69"/>
        <v>24.222494651438048</v>
      </c>
      <c r="E549" s="2">
        <f>D549/MAX($D$2:D549)</f>
        <v>0.83267185801983357</v>
      </c>
      <c r="F549" s="5">
        <f t="shared" si="65"/>
        <v>1.3842188686816019</v>
      </c>
      <c r="G549" s="5">
        <f>INDEX(LINEST($F$2:$F$1177),1)+G548</f>
        <v>1.2706385480704998</v>
      </c>
      <c r="H549" s="5">
        <f t="shared" si="66"/>
        <v>18.648269980934245</v>
      </c>
      <c r="I549" s="8">
        <f t="shared" si="67"/>
        <v>0.29891376927740865</v>
      </c>
      <c r="K549" s="2">
        <v>4.2542000000000003E-2</v>
      </c>
      <c r="L549" s="2">
        <v>3.5007999999999997E-2</v>
      </c>
      <c r="M549" s="2">
        <v>2.4570019999999998E-3</v>
      </c>
      <c r="N549" s="2">
        <f t="shared" si="70"/>
        <v>3.9986750474111599E-2</v>
      </c>
      <c r="O549" s="2">
        <f t="shared" si="71"/>
        <v>3.2471216156959803E-2</v>
      </c>
    </row>
    <row r="550" spans="1:15" x14ac:dyDescent="0.2">
      <c r="A550" s="9">
        <v>26177</v>
      </c>
      <c r="B550" s="2">
        <f t="shared" si="64"/>
        <v>-4.842000000000013E-3</v>
      </c>
      <c r="C550" s="10">
        <f t="shared" si="68"/>
        <v>0.99515799999999999</v>
      </c>
      <c r="D550" s="5">
        <f t="shared" si="69"/>
        <v>24.105209332335786</v>
      </c>
      <c r="E550" s="2">
        <f>D550/MAX($D$2:D550)</f>
        <v>0.82864006088330155</v>
      </c>
      <c r="F550" s="5">
        <f t="shared" si="65"/>
        <v>1.3821109072972904</v>
      </c>
      <c r="G550" s="5">
        <f>INDEX(LINEST($F$2:$F$1177),1)+G549</f>
        <v>1.2730345068113291</v>
      </c>
      <c r="H550" s="5">
        <f t="shared" si="66"/>
        <v>18.751434914297814</v>
      </c>
      <c r="I550" s="8">
        <f t="shared" si="67"/>
        <v>0.28551278568851091</v>
      </c>
      <c r="K550" s="2">
        <v>-4.8419999999999999E-3</v>
      </c>
      <c r="L550" s="2">
        <v>2.5500000000000002E-3</v>
      </c>
      <c r="M550" s="2">
        <v>0</v>
      </c>
      <c r="N550" s="2">
        <f t="shared" si="70"/>
        <v>-4.842000000000013E-3</v>
      </c>
      <c r="O550" s="2">
        <f t="shared" si="71"/>
        <v>2.5500000000000522E-3</v>
      </c>
    </row>
    <row r="551" spans="1:15" x14ac:dyDescent="0.2">
      <c r="A551" s="9">
        <v>26207</v>
      </c>
      <c r="B551" s="2">
        <f t="shared" si="64"/>
        <v>-4.2848958060772269E-2</v>
      </c>
      <c r="C551" s="10">
        <f t="shared" si="68"/>
        <v>0.95715104193922773</v>
      </c>
      <c r="D551" s="5">
        <f t="shared" si="69"/>
        <v>23.072326228608393</v>
      </c>
      <c r="E551" s="2">
        <f>D551/MAX($D$2:D551)</f>
        <v>0.79313369766703712</v>
      </c>
      <c r="F551" s="5">
        <f t="shared" si="65"/>
        <v>1.3630913837416074</v>
      </c>
      <c r="G551" s="5">
        <f>INDEX(LINEST($F$2:$F$1177),1)+G550</f>
        <v>1.2754304655521584</v>
      </c>
      <c r="H551" s="5">
        <f t="shared" si="66"/>
        <v>18.855170571030726</v>
      </c>
      <c r="I551" s="8">
        <f t="shared" si="67"/>
        <v>0.22366043530027491</v>
      </c>
      <c r="K551" s="2">
        <v>-4.0502999999999997E-2</v>
      </c>
      <c r="L551" s="2">
        <v>2.1978999999999999E-2</v>
      </c>
      <c r="M551" s="2">
        <v>2.4509800000000002E-3</v>
      </c>
      <c r="N551" s="2">
        <f t="shared" si="70"/>
        <v>-4.2848958060772269E-2</v>
      </c>
      <c r="O551" s="2">
        <f t="shared" si="71"/>
        <v>1.9480274237449358E-2</v>
      </c>
    </row>
    <row r="552" spans="1:15" x14ac:dyDescent="0.2">
      <c r="A552" s="9">
        <v>26238</v>
      </c>
      <c r="B552" s="2">
        <f t="shared" si="64"/>
        <v>-9.3900000000002315E-4</v>
      </c>
      <c r="C552" s="10">
        <f t="shared" si="68"/>
        <v>0.99906099999999998</v>
      </c>
      <c r="D552" s="5">
        <f t="shared" si="69"/>
        <v>23.050661314279729</v>
      </c>
      <c r="E552" s="2">
        <f>D552/MAX($D$2:D552)</f>
        <v>0.79238894512492786</v>
      </c>
      <c r="F552" s="5">
        <f t="shared" si="65"/>
        <v>1.3626833896398773</v>
      </c>
      <c r="G552" s="5">
        <f>INDEX(LINEST($F$2:$F$1177),1)+G551</f>
        <v>1.2778264242929878</v>
      </c>
      <c r="H552" s="5">
        <f t="shared" si="66"/>
        <v>18.959480108457409</v>
      </c>
      <c r="I552" s="8">
        <f t="shared" si="67"/>
        <v>0.21578551639700994</v>
      </c>
      <c r="K552" s="2">
        <v>-9.3899999999999995E-4</v>
      </c>
      <c r="L552" s="2">
        <v>5.2119999999999996E-3</v>
      </c>
      <c r="M552" s="2">
        <v>0</v>
      </c>
      <c r="N552" s="2">
        <f t="shared" si="70"/>
        <v>-9.3900000000002315E-4</v>
      </c>
      <c r="O552" s="2">
        <f t="shared" si="71"/>
        <v>5.2119999999999944E-3</v>
      </c>
    </row>
    <row r="553" spans="1:15" x14ac:dyDescent="0.2">
      <c r="A553" s="9">
        <v>26268</v>
      </c>
      <c r="B553" s="2">
        <f t="shared" si="64"/>
        <v>8.5338719708753397E-2</v>
      </c>
      <c r="C553" s="10">
        <f t="shared" si="68"/>
        <v>1.0853387197087534</v>
      </c>
      <c r="D553" s="5">
        <f t="shared" si="69"/>
        <v>25.017775239280454</v>
      </c>
      <c r="E553" s="2">
        <f>D553/MAX($D$2:D553)</f>
        <v>0.86001040321325883</v>
      </c>
      <c r="F553" s="5">
        <f t="shared" si="65"/>
        <v>1.3982486864819588</v>
      </c>
      <c r="G553" s="5">
        <f>INDEX(LINEST($F$2:$F$1177),1)+G552</f>
        <v>1.2802223830338171</v>
      </c>
      <c r="H553" s="5">
        <f t="shared" si="66"/>
        <v>19.064366701369067</v>
      </c>
      <c r="I553" s="8">
        <f t="shared" si="67"/>
        <v>0.31227937603003908</v>
      </c>
      <c r="K553" s="2">
        <v>9.0646000000000004E-2</v>
      </c>
      <c r="L553" s="2">
        <v>1.0985999999999999E-2</v>
      </c>
      <c r="M553" s="2">
        <v>4.8899759999999999E-3</v>
      </c>
      <c r="N553" s="2">
        <f t="shared" si="70"/>
        <v>8.5338719708753397E-2</v>
      </c>
      <c r="O553" s="2">
        <f t="shared" si="71"/>
        <v>6.0663596469190395E-3</v>
      </c>
    </row>
    <row r="554" spans="1:15" x14ac:dyDescent="0.2">
      <c r="A554" s="9">
        <v>26299</v>
      </c>
      <c r="B554" s="2">
        <f t="shared" si="64"/>
        <v>2.7711000000000041E-2</v>
      </c>
      <c r="C554" s="10">
        <f t="shared" si="68"/>
        <v>1.027711</v>
      </c>
      <c r="D554" s="5">
        <f t="shared" si="69"/>
        <v>25.711042808936156</v>
      </c>
      <c r="E554" s="2">
        <f>D554/MAX($D$2:D554)</f>
        <v>0.88384215149670153</v>
      </c>
      <c r="F554" s="5">
        <f t="shared" si="65"/>
        <v>1.4101196914613074</v>
      </c>
      <c r="G554" s="5">
        <f>INDEX(LINEST($F$2:$F$1177),1)+G553</f>
        <v>1.2826183417746464</v>
      </c>
      <c r="H554" s="5">
        <f t="shared" si="66"/>
        <v>19.169833542120301</v>
      </c>
      <c r="I554" s="8">
        <f t="shared" si="67"/>
        <v>0.3412241036127619</v>
      </c>
      <c r="K554" s="2">
        <v>2.7711E-2</v>
      </c>
      <c r="L554" s="2">
        <v>1.0551E-2</v>
      </c>
      <c r="M554" s="2">
        <v>0</v>
      </c>
      <c r="N554" s="2">
        <f t="shared" si="70"/>
        <v>2.7711000000000041E-2</v>
      </c>
      <c r="O554" s="2">
        <f t="shared" si="71"/>
        <v>1.0550999999999977E-2</v>
      </c>
    </row>
    <row r="555" spans="1:15" x14ac:dyDescent="0.2">
      <c r="A555" s="9">
        <v>26330</v>
      </c>
      <c r="B555" s="2">
        <f t="shared" si="64"/>
        <v>2.6099813609012035E-2</v>
      </c>
      <c r="C555" s="10">
        <f t="shared" si="68"/>
        <v>1.026099813609012</v>
      </c>
      <c r="D555" s="5">
        <f t="shared" si="69"/>
        <v>26.382096233942718</v>
      </c>
      <c r="E555" s="2">
        <f>D555/MAX($D$2:D555)</f>
        <v>0.90691026691055354</v>
      </c>
      <c r="F555" s="5">
        <f t="shared" si="65"/>
        <v>1.4213093001817316</v>
      </c>
      <c r="G555" s="5">
        <f>INDEX(LINEST($F$2:$F$1177),1)+G554</f>
        <v>1.2850143005154757</v>
      </c>
      <c r="H555" s="5">
        <f t="shared" si="66"/>
        <v>19.275883840726312</v>
      </c>
      <c r="I555" s="8">
        <f t="shared" si="67"/>
        <v>0.36865818719047883</v>
      </c>
      <c r="K555" s="2">
        <v>3.1092999999999999E-2</v>
      </c>
      <c r="L555" s="2">
        <v>1.415E-3</v>
      </c>
      <c r="M555" s="2">
        <v>4.8661800000000003E-3</v>
      </c>
      <c r="N555" s="2">
        <f t="shared" si="70"/>
        <v>2.6099813609012035E-2</v>
      </c>
      <c r="O555" s="2">
        <f t="shared" si="71"/>
        <v>-3.434467264088914E-3</v>
      </c>
    </row>
    <row r="556" spans="1:15" x14ac:dyDescent="0.2">
      <c r="A556" s="9">
        <v>26359</v>
      </c>
      <c r="B556" s="2">
        <f t="shared" si="64"/>
        <v>6.4889801803773572E-3</v>
      </c>
      <c r="C556" s="10">
        <f t="shared" si="68"/>
        <v>1.0064889801803774</v>
      </c>
      <c r="D556" s="5">
        <f t="shared" si="69"/>
        <v>26.553289133521581</v>
      </c>
      <c r="E556" s="2">
        <f>D556/MAX($D$2:D556)</f>
        <v>0.91279518965791695</v>
      </c>
      <c r="F556" s="5">
        <f t="shared" si="65"/>
        <v>1.4241183244406295</v>
      </c>
      <c r="G556" s="5">
        <f>INDEX(LINEST($F$2:$F$1177),1)+G555</f>
        <v>1.287410259256305</v>
      </c>
      <c r="H556" s="5">
        <f t="shared" si="66"/>
        <v>19.382520824960537</v>
      </c>
      <c r="I556" s="8">
        <f t="shared" si="67"/>
        <v>0.36996056257690846</v>
      </c>
      <c r="K556" s="2">
        <v>8.9259999999999999E-3</v>
      </c>
      <c r="L556" s="2">
        <v>1.462E-3</v>
      </c>
      <c r="M556" s="2">
        <v>2.4213080000000001E-3</v>
      </c>
      <c r="N556" s="2">
        <f t="shared" si="70"/>
        <v>6.4889801803773572E-3</v>
      </c>
      <c r="O556" s="2">
        <f t="shared" si="71"/>
        <v>-9.569908304462027E-4</v>
      </c>
    </row>
    <row r="557" spans="1:15" x14ac:dyDescent="0.2">
      <c r="A557" s="9">
        <v>26390</v>
      </c>
      <c r="B557" s="2">
        <f t="shared" si="64"/>
        <v>3.3374794552123443E-3</v>
      </c>
      <c r="C557" s="10">
        <f t="shared" si="68"/>
        <v>1.0033374794552123</v>
      </c>
      <c r="D557" s="5">
        <f t="shared" si="69"/>
        <v>26.641910190473023</v>
      </c>
      <c r="E557" s="2">
        <f>D557/MAX($D$2:D557)</f>
        <v>0.91584162485021692</v>
      </c>
      <c r="F557" s="5">
        <f t="shared" si="65"/>
        <v>1.4255653599667701</v>
      </c>
      <c r="G557" s="5">
        <f>INDEX(LINEST($F$2:$F$1177),1)+G556</f>
        <v>1.2898062179971344</v>
      </c>
      <c r="H557" s="5">
        <f t="shared" si="66"/>
        <v>19.489747740452934</v>
      </c>
      <c r="I557" s="8">
        <f t="shared" si="67"/>
        <v>0.36697049881128296</v>
      </c>
      <c r="K557" s="2">
        <v>5.7609999999999996E-3</v>
      </c>
      <c r="L557" s="2">
        <v>1.4109999999999999E-3</v>
      </c>
      <c r="M557" s="2">
        <v>2.415459E-3</v>
      </c>
      <c r="N557" s="2">
        <f t="shared" si="70"/>
        <v>3.3374794552123443E-3</v>
      </c>
      <c r="O557" s="2">
        <f t="shared" si="71"/>
        <v>-1.0020386168047013E-3</v>
      </c>
    </row>
    <row r="558" spans="1:15" x14ac:dyDescent="0.2">
      <c r="A558" s="9">
        <v>26420</v>
      </c>
      <c r="B558" s="2">
        <f t="shared" si="64"/>
        <v>1.3081838491778575E-2</v>
      </c>
      <c r="C558" s="10">
        <f t="shared" si="68"/>
        <v>1.0130818384917786</v>
      </c>
      <c r="D558" s="5">
        <f t="shared" si="69"/>
        <v>26.990435356697262</v>
      </c>
      <c r="E558" s="2">
        <f>D558/MAX($D$2:D558)</f>
        <v>0.92782251707055552</v>
      </c>
      <c r="F558" s="5">
        <f t="shared" si="65"/>
        <v>1.4312098897986951</v>
      </c>
      <c r="G558" s="5">
        <f>INDEX(LINEST($F$2:$F$1177),1)+G557</f>
        <v>1.2922021767379637</v>
      </c>
      <c r="H558" s="5">
        <f t="shared" si="66"/>
        <v>19.59756785078876</v>
      </c>
      <c r="I558" s="8">
        <f t="shared" si="67"/>
        <v>0.37723392832192459</v>
      </c>
      <c r="K558" s="2">
        <v>1.5523E-2</v>
      </c>
      <c r="L558" s="2">
        <v>1.6180000000000001E-3</v>
      </c>
      <c r="M558" s="2">
        <v>2.4096389999999999E-3</v>
      </c>
      <c r="N558" s="2">
        <f t="shared" si="70"/>
        <v>1.3081838491778575E-2</v>
      </c>
      <c r="O558" s="2">
        <f t="shared" si="71"/>
        <v>-7.8973602128340481E-4</v>
      </c>
    </row>
    <row r="559" spans="1:15" x14ac:dyDescent="0.2">
      <c r="A559" s="9">
        <v>26451</v>
      </c>
      <c r="B559" s="2">
        <f t="shared" si="64"/>
        <v>-2.3784671313002881E-2</v>
      </c>
      <c r="C559" s="10">
        <f t="shared" si="68"/>
        <v>0.97621532868699712</v>
      </c>
      <c r="D559" s="5">
        <f t="shared" si="69"/>
        <v>26.348476723143367</v>
      </c>
      <c r="E559" s="2">
        <f>D559/MAX($D$2:D559)</f>
        <v>0.90575456346522942</v>
      </c>
      <c r="F559" s="5">
        <f t="shared" si="65"/>
        <v>1.4207555125331612</v>
      </c>
      <c r="G559" s="5">
        <f>INDEX(LINEST($F$2:$F$1177),1)+G558</f>
        <v>1.294598135478793</v>
      </c>
      <c r="H559" s="5">
        <f t="shared" si="66"/>
        <v>19.705984437607889</v>
      </c>
      <c r="I559" s="8">
        <f t="shared" si="67"/>
        <v>0.33707995185759976</v>
      </c>
      <c r="K559" s="2">
        <v>-2.1437999999999999E-2</v>
      </c>
      <c r="L559" s="2">
        <v>4.4530000000000004E-3</v>
      </c>
      <c r="M559" s="2">
        <v>2.4038459999999998E-3</v>
      </c>
      <c r="N559" s="2">
        <f t="shared" si="70"/>
        <v>-2.3784671313002881E-2</v>
      </c>
      <c r="O559" s="2">
        <f t="shared" si="71"/>
        <v>2.0442399619444718E-3</v>
      </c>
    </row>
    <row r="560" spans="1:15" x14ac:dyDescent="0.2">
      <c r="A560" s="9">
        <v>26481</v>
      </c>
      <c r="B560" s="2">
        <f t="shared" si="64"/>
        <v>-9.6439092393308945E-3</v>
      </c>
      <c r="C560" s="10">
        <f t="shared" si="68"/>
        <v>0.99035609076066911</v>
      </c>
      <c r="D560" s="5">
        <f t="shared" si="69"/>
        <v>26.094374405030749</v>
      </c>
      <c r="E560" s="2">
        <f>D560/MAX($D$2:D560)</f>
        <v>0.89701954866206091</v>
      </c>
      <c r="F560" s="5">
        <f t="shared" si="65"/>
        <v>1.4165468893999542</v>
      </c>
      <c r="G560" s="5">
        <f>INDEX(LINEST($F$2:$F$1177),1)+G559</f>
        <v>1.2969940942196223</v>
      </c>
      <c r="H560" s="5">
        <f t="shared" si="66"/>
        <v>19.815000800704727</v>
      </c>
      <c r="I560" s="8">
        <f t="shared" si="67"/>
        <v>0.31689999245938427</v>
      </c>
      <c r="K560" s="2">
        <v>-4.8939999999999999E-3</v>
      </c>
      <c r="L560" s="2">
        <v>1.5100000000000001E-3</v>
      </c>
      <c r="M560" s="2">
        <v>4.796163E-3</v>
      </c>
      <c r="N560" s="2">
        <f t="shared" si="70"/>
        <v>-9.6439092393308945E-3</v>
      </c>
      <c r="O560" s="2">
        <f t="shared" si="71"/>
        <v>-3.2704772579830177E-3</v>
      </c>
    </row>
    <row r="561" spans="1:15" x14ac:dyDescent="0.2">
      <c r="A561" s="9">
        <v>26512</v>
      </c>
      <c r="B561" s="2">
        <f t="shared" si="64"/>
        <v>3.2968680792516913E-2</v>
      </c>
      <c r="C561" s="10">
        <f t="shared" si="68"/>
        <v>1.0329686807925169</v>
      </c>
      <c r="D561" s="5">
        <f t="shared" si="69"/>
        <v>26.954671505270632</v>
      </c>
      <c r="E561" s="2">
        <f>D561/MAX($D$2:D561)</f>
        <v>0.92659309982654803</v>
      </c>
      <c r="F561" s="5">
        <f t="shared" si="65"/>
        <v>1.4306340434798985</v>
      </c>
      <c r="G561" s="5">
        <f>INDEX(LINEST($F$2:$F$1177),1)+G560</f>
        <v>1.2993900529604516</v>
      </c>
      <c r="H561" s="5">
        <f t="shared" si="66"/>
        <v>19.924620258128591</v>
      </c>
      <c r="I561" s="8">
        <f t="shared" si="67"/>
        <v>0.35283238305503017</v>
      </c>
      <c r="K561" s="2">
        <v>3.5434E-2</v>
      </c>
      <c r="L561" s="2">
        <v>1.508E-3</v>
      </c>
      <c r="M561" s="2">
        <v>2.3866349999999998E-3</v>
      </c>
      <c r="N561" s="2">
        <f t="shared" si="70"/>
        <v>3.2968680792516913E-2</v>
      </c>
      <c r="O561" s="2">
        <f t="shared" si="71"/>
        <v>-8.7654301176898208E-4</v>
      </c>
    </row>
    <row r="562" spans="1:15" x14ac:dyDescent="0.2">
      <c r="A562" s="9">
        <v>26543</v>
      </c>
      <c r="B562" s="2">
        <f t="shared" si="64"/>
        <v>-1.0317386797270234E-2</v>
      </c>
      <c r="C562" s="10">
        <f t="shared" si="68"/>
        <v>0.98968261320272977</v>
      </c>
      <c r="D562" s="5">
        <f t="shared" si="69"/>
        <v>26.676569733357397</v>
      </c>
      <c r="E562" s="2">
        <f>D562/MAX($D$2:D562)</f>
        <v>0.91703308041195586</v>
      </c>
      <c r="F562" s="5">
        <f t="shared" si="65"/>
        <v>1.4261299841031547</v>
      </c>
      <c r="G562" s="5">
        <f>INDEX(LINEST($F$2:$F$1177),1)+G561</f>
        <v>1.3017860117012809</v>
      </c>
      <c r="H562" s="5">
        <f t="shared" si="66"/>
        <v>20.03484614628475</v>
      </c>
      <c r="I562" s="8">
        <f t="shared" si="67"/>
        <v>0.33150858951339068</v>
      </c>
      <c r="K562" s="2">
        <v>-7.9609999999999993E-3</v>
      </c>
      <c r="L562" s="2">
        <v>1.4090000000000001E-3</v>
      </c>
      <c r="M562" s="2">
        <v>2.380952E-3</v>
      </c>
      <c r="N562" s="2">
        <f t="shared" si="70"/>
        <v>-1.0317386797270234E-2</v>
      </c>
      <c r="O562" s="2">
        <f t="shared" si="71"/>
        <v>-9.6964332578419743E-4</v>
      </c>
    </row>
    <row r="563" spans="1:15" x14ac:dyDescent="0.2">
      <c r="A563" s="9">
        <v>26573</v>
      </c>
      <c r="B563" s="2">
        <f t="shared" si="64"/>
        <v>4.3666617628295157E-3</v>
      </c>
      <c r="C563" s="10">
        <f t="shared" si="68"/>
        <v>1.0043666617628295</v>
      </c>
      <c r="D563" s="5">
        <f t="shared" si="69"/>
        <v>26.793057290375504</v>
      </c>
      <c r="E563" s="2">
        <f>D563/MAX($D$2:D563)</f>
        <v>0.92103745369944057</v>
      </c>
      <c r="F563" s="5">
        <f t="shared" si="65"/>
        <v>1.4280222727191758</v>
      </c>
      <c r="G563" s="5">
        <f>INDEX(LINEST($F$2:$F$1177),1)+G562</f>
        <v>1.3041819704421103</v>
      </c>
      <c r="H563" s="5">
        <f t="shared" si="66"/>
        <v>20.145681820035936</v>
      </c>
      <c r="I563" s="8">
        <f t="shared" si="67"/>
        <v>0.32996527641613027</v>
      </c>
      <c r="K563" s="2">
        <v>9.1380000000000003E-3</v>
      </c>
      <c r="L563" s="2">
        <v>1.56E-3</v>
      </c>
      <c r="M563" s="2">
        <v>4.7505940000000003E-3</v>
      </c>
      <c r="N563" s="2">
        <f t="shared" si="70"/>
        <v>4.3666617628295157E-3</v>
      </c>
      <c r="O563" s="2">
        <f t="shared" si="71"/>
        <v>-3.175508448617137E-3</v>
      </c>
    </row>
    <row r="564" spans="1:15" x14ac:dyDescent="0.2">
      <c r="A564" s="9">
        <v>26604</v>
      </c>
      <c r="B564" s="2">
        <f t="shared" si="64"/>
        <v>4.7133507277983488E-2</v>
      </c>
      <c r="C564" s="10">
        <f t="shared" si="68"/>
        <v>1.0471335072779835</v>
      </c>
      <c r="D564" s="5">
        <f t="shared" si="69"/>
        <v>28.055908051170846</v>
      </c>
      <c r="E564" s="2">
        <f>D564/MAX($D$2:D564)</f>
        <v>0.9644491792266785</v>
      </c>
      <c r="F564" s="5">
        <f t="shared" si="65"/>
        <v>1.4480243295438711</v>
      </c>
      <c r="G564" s="5">
        <f>INDEX(LINEST($F$2:$F$1177),1)+G563</f>
        <v>1.3065779291829396</v>
      </c>
      <c r="H564" s="5">
        <f t="shared" si="66"/>
        <v>20.257130652804463</v>
      </c>
      <c r="I564" s="8">
        <f t="shared" si="67"/>
        <v>0.38498924314765648</v>
      </c>
      <c r="K564" s="2">
        <v>4.9609E-2</v>
      </c>
      <c r="L564" s="2">
        <v>4.4549999999999998E-3</v>
      </c>
      <c r="M564" s="2">
        <v>2.3640660000000002E-3</v>
      </c>
      <c r="N564" s="2">
        <f t="shared" si="70"/>
        <v>4.7133507277983488E-2</v>
      </c>
      <c r="O564" s="2">
        <f t="shared" si="71"/>
        <v>2.0860025522904113E-3</v>
      </c>
    </row>
    <row r="565" spans="1:15" x14ac:dyDescent="0.2">
      <c r="A565" s="9">
        <v>26634</v>
      </c>
      <c r="B565" s="2">
        <f t="shared" si="64"/>
        <v>7.5307477990926852E-3</v>
      </c>
      <c r="C565" s="10">
        <f t="shared" si="68"/>
        <v>1.0075307477990927</v>
      </c>
      <c r="D565" s="5">
        <f t="shared" si="69"/>
        <v>28.267190018978749</v>
      </c>
      <c r="E565" s="2">
        <f>D565/MAX($D$2:D565)</f>
        <v>0.97171220276047665</v>
      </c>
      <c r="F565" s="5">
        <f t="shared" si="65"/>
        <v>1.4512826383477995</v>
      </c>
      <c r="G565" s="5">
        <f>INDEX(LINEST($F$2:$F$1177),1)+G564</f>
        <v>1.3089738879237689</v>
      </c>
      <c r="H565" s="5">
        <f t="shared" si="66"/>
        <v>20.369196036674943</v>
      </c>
      <c r="I565" s="8">
        <f t="shared" si="67"/>
        <v>0.38774205756984159</v>
      </c>
      <c r="K565" s="2">
        <v>9.9069999999999991E-3</v>
      </c>
      <c r="L565" s="2">
        <v>1.9223000000000001E-2</v>
      </c>
      <c r="M565" s="2">
        <v>2.3584909999999999E-3</v>
      </c>
      <c r="N565" s="2">
        <f t="shared" si="70"/>
        <v>7.5307477990926852E-3</v>
      </c>
      <c r="O565" s="2">
        <f t="shared" si="71"/>
        <v>1.6824827795068664E-2</v>
      </c>
    </row>
    <row r="566" spans="1:15" x14ac:dyDescent="0.2">
      <c r="A566" s="9">
        <v>26665</v>
      </c>
      <c r="B566" s="2">
        <f t="shared" si="64"/>
        <v>-2.9371830815030253E-2</v>
      </c>
      <c r="C566" s="10">
        <f t="shared" si="68"/>
        <v>0.97062816918496975</v>
      </c>
      <c r="D566" s="5">
        <f t="shared" si="69"/>
        <v>27.436930896124991</v>
      </c>
      <c r="E566" s="2">
        <f>D566/MAX($D$2:D566)</f>
        <v>0.94317123634009548</v>
      </c>
      <c r="F566" s="5">
        <f t="shared" si="65"/>
        <v>1.438335529431815</v>
      </c>
      <c r="G566" s="5">
        <f>INDEX(LINEST($F$2:$F$1177),1)+G565</f>
        <v>1.3113698466645982</v>
      </c>
      <c r="H566" s="5">
        <f t="shared" si="66"/>
        <v>20.481881382497448</v>
      </c>
      <c r="I566" s="8">
        <f t="shared" si="67"/>
        <v>0.33957083256867704</v>
      </c>
      <c r="K566" s="2">
        <v>-2.7088000000000001E-2</v>
      </c>
      <c r="L566" s="2">
        <v>-6.3000000000000003E-4</v>
      </c>
      <c r="M566" s="2">
        <v>2.3529409999999999E-3</v>
      </c>
      <c r="N566" s="2">
        <f t="shared" si="70"/>
        <v>-2.9371830815030253E-2</v>
      </c>
      <c r="O566" s="2">
        <f t="shared" si="71"/>
        <v>-2.9759387916038493E-3</v>
      </c>
    </row>
    <row r="567" spans="1:15" x14ac:dyDescent="0.2">
      <c r="A567" s="9">
        <v>26696</v>
      </c>
      <c r="B567" s="2">
        <f t="shared" si="64"/>
        <v>-4.9098489962666414E-2</v>
      </c>
      <c r="C567" s="10">
        <f t="shared" si="68"/>
        <v>0.95090151003733359</v>
      </c>
      <c r="D567" s="5">
        <f t="shared" si="69"/>
        <v>26.089819019915225</v>
      </c>
      <c r="E567" s="2">
        <f>D567/MAX($D$2:D567)</f>
        <v>0.89686295285957562</v>
      </c>
      <c r="F567" s="5">
        <f t="shared" si="65"/>
        <v>1.416471066492909</v>
      </c>
      <c r="G567" s="5">
        <f>INDEX(LINEST($F$2:$F$1177),1)+G566</f>
        <v>1.3137658054054275</v>
      </c>
      <c r="H567" s="5">
        <f t="shared" si="66"/>
        <v>20.595190119991393</v>
      </c>
      <c r="I567" s="8">
        <f t="shared" si="67"/>
        <v>0.26679185129688565</v>
      </c>
      <c r="K567" s="2">
        <v>-4.2402000000000002E-2</v>
      </c>
      <c r="L567" s="2">
        <v>-7.5399999999999998E-3</v>
      </c>
      <c r="M567" s="2">
        <v>7.0422540000000004E-3</v>
      </c>
      <c r="N567" s="2">
        <f t="shared" si="70"/>
        <v>-4.9098489962666414E-2</v>
      </c>
      <c r="O567" s="2">
        <f t="shared" si="71"/>
        <v>-1.4480280188918337E-2</v>
      </c>
    </row>
    <row r="568" spans="1:15" x14ac:dyDescent="0.2">
      <c r="A568" s="9">
        <v>26724</v>
      </c>
      <c r="B568" s="2">
        <f t="shared" si="64"/>
        <v>-1.5918583979706025E-2</v>
      </c>
      <c r="C568" s="10">
        <f t="shared" si="68"/>
        <v>0.98408141602029398</v>
      </c>
      <c r="D568" s="5">
        <f t="shared" si="69"/>
        <v>25.674506044831372</v>
      </c>
      <c r="E568" s="2">
        <f>D568/MAX($D$2:D568)</f>
        <v>0.88258616462619321</v>
      </c>
      <c r="F568" s="5">
        <f t="shared" si="65"/>
        <v>1.4095020969015402</v>
      </c>
      <c r="G568" s="5">
        <f>INDEX(LINEST($F$2:$F$1177),1)+G567</f>
        <v>1.3161617641462569</v>
      </c>
      <c r="H568" s="5">
        <f t="shared" si="66"/>
        <v>20.709125697849888</v>
      </c>
      <c r="I568" s="8">
        <f t="shared" si="67"/>
        <v>0.23976774391286892</v>
      </c>
      <c r="K568" s="2">
        <v>-6.7429999999999999E-3</v>
      </c>
      <c r="L568" s="2">
        <v>4.6340000000000001E-3</v>
      </c>
      <c r="M568" s="2">
        <v>9.3240089999999994E-3</v>
      </c>
      <c r="N568" s="2">
        <f t="shared" si="70"/>
        <v>-1.5918583979706025E-2</v>
      </c>
      <c r="O568" s="2">
        <f t="shared" si="71"/>
        <v>-4.6466832832467997E-3</v>
      </c>
    </row>
    <row r="569" spans="1:15" x14ac:dyDescent="0.2">
      <c r="A569" s="9">
        <v>26755</v>
      </c>
      <c r="B569" s="2">
        <f t="shared" si="64"/>
        <v>-5.4151224332428027E-2</v>
      </c>
      <c r="C569" s="10">
        <f t="shared" si="68"/>
        <v>0.94584877566757197</v>
      </c>
      <c r="D569" s="5">
        <f t="shared" si="69"/>
        <v>24.28420010837343</v>
      </c>
      <c r="E569" s="2">
        <f>D569/MAX($D$2:D569)</f>
        <v>0.834793043232823</v>
      </c>
      <c r="F569" s="5">
        <f t="shared" si="65"/>
        <v>1.385323802919586</v>
      </c>
      <c r="G569" s="5">
        <f>INDEX(LINEST($F$2:$F$1177),1)+G568</f>
        <v>1.3185577228870862</v>
      </c>
      <c r="H569" s="5">
        <f t="shared" si="66"/>
        <v>20.82369158384471</v>
      </c>
      <c r="I569" s="8">
        <f t="shared" si="67"/>
        <v>0.16618131855225071</v>
      </c>
      <c r="K569" s="2">
        <v>-4.7598000000000001E-2</v>
      </c>
      <c r="L569" s="2">
        <v>6.3699999999999998E-3</v>
      </c>
      <c r="M569" s="2">
        <v>6.9284059999999998E-3</v>
      </c>
      <c r="N569" s="2">
        <f t="shared" si="70"/>
        <v>-5.4151224332428027E-2</v>
      </c>
      <c r="O569" s="2">
        <f t="shared" si="71"/>
        <v>-5.5456375713780481E-4</v>
      </c>
    </row>
    <row r="570" spans="1:15" x14ac:dyDescent="0.2">
      <c r="A570" s="9">
        <v>26785</v>
      </c>
      <c r="B570" s="2">
        <f t="shared" si="64"/>
        <v>-2.8409257456305737E-2</v>
      </c>
      <c r="C570" s="10">
        <f t="shared" si="68"/>
        <v>0.97159074254369426</v>
      </c>
      <c r="D570" s="5">
        <f t="shared" si="69"/>
        <v>23.594304015374203</v>
      </c>
      <c r="E570" s="2">
        <f>D570/MAX($D$2:D570)</f>
        <v>0.81107719274488888</v>
      </c>
      <c r="F570" s="5">
        <f t="shared" si="65"/>
        <v>1.3728071710521195</v>
      </c>
      <c r="G570" s="5">
        <f>INDEX(LINEST($F$2:$F$1177),1)+G569</f>
        <v>1.3209536816279155</v>
      </c>
      <c r="H570" s="5">
        <f t="shared" si="66"/>
        <v>20.938891264931868</v>
      </c>
      <c r="I570" s="8">
        <f t="shared" si="67"/>
        <v>0.1268172567899799</v>
      </c>
      <c r="K570" s="2">
        <v>-2.1724E-2</v>
      </c>
      <c r="L570" s="2">
        <v>5.7010000000000003E-3</v>
      </c>
      <c r="M570" s="2">
        <v>6.8807340000000003E-3</v>
      </c>
      <c r="N570" s="2">
        <f t="shared" si="70"/>
        <v>-2.8409257456305737E-2</v>
      </c>
      <c r="O570" s="2">
        <f t="shared" si="71"/>
        <v>-1.1716720363825761E-3</v>
      </c>
    </row>
    <row r="571" spans="1:15" x14ac:dyDescent="0.2">
      <c r="A571" s="9">
        <v>26816</v>
      </c>
      <c r="B571" s="2">
        <f t="shared" si="64"/>
        <v>-1.6628081463537558E-2</v>
      </c>
      <c r="C571" s="10">
        <f t="shared" si="68"/>
        <v>0.98337191853646244</v>
      </c>
      <c r="D571" s="5">
        <f t="shared" si="69"/>
        <v>23.20197600613109</v>
      </c>
      <c r="E571" s="2">
        <f>D571/MAX($D$2:D571)</f>
        <v>0.79759053511070954</v>
      </c>
      <c r="F571" s="5">
        <f t="shared" si="65"/>
        <v>1.3655249733398116</v>
      </c>
      <c r="G571" s="5">
        <f>INDEX(LINEST($F$2:$F$1177),1)+G570</f>
        <v>1.3233496403687448</v>
      </c>
      <c r="H571" s="5">
        <f t="shared" si="66"/>
        <v>21.054728247357705</v>
      </c>
      <c r="I571" s="8">
        <f t="shared" si="67"/>
        <v>0.10198411176562483</v>
      </c>
      <c r="K571" s="2">
        <v>-9.9080000000000001E-3</v>
      </c>
      <c r="L571" s="2">
        <v>-6.0999999999999997E-4</v>
      </c>
      <c r="M571" s="2">
        <v>6.8337129999999999E-3</v>
      </c>
      <c r="N571" s="2">
        <f t="shared" si="70"/>
        <v>-1.6628081463537558E-2</v>
      </c>
      <c r="O571" s="2">
        <f t="shared" si="71"/>
        <v>-7.393190060968946E-3</v>
      </c>
    </row>
    <row r="572" spans="1:15" x14ac:dyDescent="0.2">
      <c r="A572" s="9">
        <v>26846</v>
      </c>
      <c r="B572" s="2">
        <f t="shared" si="64"/>
        <v>5.1896144930175803E-2</v>
      </c>
      <c r="C572" s="10">
        <f t="shared" si="68"/>
        <v>1.0518961449301758</v>
      </c>
      <c r="D572" s="5">
        <f t="shared" si="69"/>
        <v>24.406069115611732</v>
      </c>
      <c r="E572" s="2">
        <f>D572/MAX($D$2:D572)</f>
        <v>0.83898240911575139</v>
      </c>
      <c r="F572" s="5">
        <f t="shared" si="65"/>
        <v>1.3874978368169981</v>
      </c>
      <c r="G572" s="5">
        <f>INDEX(LINEST($F$2:$F$1177),1)+G571</f>
        <v>1.3257455991095741</v>
      </c>
      <c r="H572" s="5">
        <f t="shared" si="66"/>
        <v>21.171206056765627</v>
      </c>
      <c r="I572" s="8">
        <f t="shared" si="67"/>
        <v>0.15279540760089816</v>
      </c>
      <c r="K572" s="2">
        <v>5.4275999999999998E-2</v>
      </c>
      <c r="L572" s="2">
        <v>-2.7629999999999998E-2</v>
      </c>
      <c r="M572" s="2">
        <v>2.2624429999999998E-3</v>
      </c>
      <c r="N572" s="2">
        <f t="shared" si="70"/>
        <v>5.1896144930175803E-2</v>
      </c>
      <c r="O572" s="2">
        <f t="shared" si="71"/>
        <v>-2.9824965715092744E-2</v>
      </c>
    </row>
    <row r="573" spans="1:15" x14ac:dyDescent="0.2">
      <c r="A573" s="9">
        <v>26877</v>
      </c>
      <c r="B573" s="2">
        <f t="shared" si="64"/>
        <v>-4.8188470304999398E-2</v>
      </c>
      <c r="C573" s="10">
        <f t="shared" si="68"/>
        <v>0.9518115296950006</v>
      </c>
      <c r="D573" s="5">
        <f t="shared" si="69"/>
        <v>23.229977978772315</v>
      </c>
      <c r="E573" s="2">
        <f>D573/MAX($D$2:D573)</f>
        <v>0.79855313020766028</v>
      </c>
      <c r="F573" s="5">
        <f t="shared" si="65"/>
        <v>1.3660487981040581</v>
      </c>
      <c r="G573" s="5">
        <f>INDEX(LINEST($F$2:$F$1177),1)+G572</f>
        <v>1.3281415578504034</v>
      </c>
      <c r="H573" s="5">
        <f t="shared" si="66"/>
        <v>21.288328238303414</v>
      </c>
      <c r="I573" s="8">
        <f t="shared" si="67"/>
        <v>9.1207243647030589E-2</v>
      </c>
      <c r="K573" s="2">
        <v>-3.1E-2</v>
      </c>
      <c r="L573" s="2">
        <v>2.5415E-2</v>
      </c>
      <c r="M573" s="2">
        <v>1.8058691000000002E-2</v>
      </c>
      <c r="N573" s="2">
        <f t="shared" si="70"/>
        <v>-4.8188470304999398E-2</v>
      </c>
      <c r="O573" s="2">
        <f t="shared" si="71"/>
        <v>7.2258201467483296E-3</v>
      </c>
    </row>
    <row r="574" spans="1:15" x14ac:dyDescent="0.2">
      <c r="A574" s="9">
        <v>26908</v>
      </c>
      <c r="B574" s="2">
        <f t="shared" si="64"/>
        <v>5.0618468921951765E-2</v>
      </c>
      <c r="C574" s="10">
        <f t="shared" si="68"/>
        <v>1.0506184689219518</v>
      </c>
      <c r="D574" s="5">
        <f t="shared" si="69"/>
        <v>24.405843897148426</v>
      </c>
      <c r="E574" s="2">
        <f>D574/MAX($D$2:D574)</f>
        <v>0.83897466701160406</v>
      </c>
      <c r="F574" s="5">
        <f t="shared" si="65"/>
        <v>1.3874938291422401</v>
      </c>
      <c r="G574" s="5">
        <f>INDEX(LINEST($F$2:$F$1177),1)+G573</f>
        <v>1.3305375165912328</v>
      </c>
      <c r="H574" s="5">
        <f t="shared" si="66"/>
        <v>21.406098356731103</v>
      </c>
      <c r="I574" s="8">
        <f t="shared" si="67"/>
        <v>0.14013509096458288</v>
      </c>
      <c r="K574" s="2">
        <v>5.2948000000000002E-2</v>
      </c>
      <c r="L574" s="2">
        <v>2.5016E-2</v>
      </c>
      <c r="M574" s="2">
        <v>2.2172950000000002E-3</v>
      </c>
      <c r="N574" s="2">
        <f t="shared" si="70"/>
        <v>5.0618468921951765E-2</v>
      </c>
      <c r="O574" s="2">
        <f t="shared" si="71"/>
        <v>2.2748265384903377E-2</v>
      </c>
    </row>
    <row r="575" spans="1:15" x14ac:dyDescent="0.2">
      <c r="A575" s="9">
        <v>26938</v>
      </c>
      <c r="B575" s="2">
        <f t="shared" si="64"/>
        <v>-9.8920180128582169E-3</v>
      </c>
      <c r="C575" s="10">
        <f t="shared" si="68"/>
        <v>0.99010798198714178</v>
      </c>
      <c r="D575" s="5">
        <f t="shared" si="69"/>
        <v>24.164420849698828</v>
      </c>
      <c r="E575" s="2">
        <f>D575/MAX($D$2:D575)</f>
        <v>0.83067551449319355</v>
      </c>
      <c r="F575" s="5">
        <f t="shared" si="65"/>
        <v>1.383176390834548</v>
      </c>
      <c r="G575" s="5">
        <f>INDEX(LINEST($F$2:$F$1177),1)+G574</f>
        <v>1.3329334753320621</v>
      </c>
      <c r="H575" s="5">
        <f t="shared" si="66"/>
        <v>21.524519996529541</v>
      </c>
      <c r="I575" s="8">
        <f t="shared" si="67"/>
        <v>0.12264621248673269</v>
      </c>
      <c r="K575" s="2">
        <v>-1.1299999999999999E-3</v>
      </c>
      <c r="L575" s="2">
        <v>5.0359999999999997E-3</v>
      </c>
      <c r="M575" s="2">
        <v>8.8495580000000004E-3</v>
      </c>
      <c r="N575" s="2">
        <f t="shared" si="70"/>
        <v>-9.8920180128582169E-3</v>
      </c>
      <c r="O575" s="2">
        <f t="shared" si="71"/>
        <v>-3.7801057350516087E-3</v>
      </c>
    </row>
    <row r="576" spans="1:15" x14ac:dyDescent="0.2">
      <c r="A576" s="9">
        <v>26969</v>
      </c>
      <c r="B576" s="2">
        <f t="shared" si="64"/>
        <v>-0.12482075784960756</v>
      </c>
      <c r="C576" s="10">
        <f t="shared" si="68"/>
        <v>0.87517924215039244</v>
      </c>
      <c r="D576" s="5">
        <f t="shared" si="69"/>
        <v>21.148199526242564</v>
      </c>
      <c r="E576" s="2">
        <f>D576/MAX($D$2:D576)</f>
        <v>0.72698996724704046</v>
      </c>
      <c r="F576" s="5">
        <f t="shared" si="65"/>
        <v>1.3252733991766792</v>
      </c>
      <c r="G576" s="5">
        <f>INDEX(LINEST($F$2:$F$1177),1)+G575</f>
        <v>1.3353294340728914</v>
      </c>
      <c r="H576" s="5">
        <f t="shared" si="66"/>
        <v>21.643596762009402</v>
      </c>
      <c r="I576" s="8">
        <f t="shared" si="67"/>
        <v>-2.2888859056753419E-2</v>
      </c>
      <c r="K576" s="2">
        <v>-0.119063</v>
      </c>
      <c r="L576" s="2">
        <v>6.3850000000000001E-3</v>
      </c>
      <c r="M576" s="2">
        <v>6.5789469999999999E-3</v>
      </c>
      <c r="N576" s="2">
        <f t="shared" si="70"/>
        <v>-0.12482075784960756</v>
      </c>
      <c r="O576" s="2">
        <f t="shared" si="71"/>
        <v>-1.926793726193532E-4</v>
      </c>
    </row>
    <row r="577" spans="1:15" x14ac:dyDescent="0.2">
      <c r="A577" s="9">
        <v>26999</v>
      </c>
      <c r="B577" s="2">
        <f t="shared" si="64"/>
        <v>7.4612854264395345E-3</v>
      </c>
      <c r="C577" s="10">
        <f t="shared" si="68"/>
        <v>1.0074612854264395</v>
      </c>
      <c r="D577" s="5">
        <f t="shared" si="69"/>
        <v>21.305992279163153</v>
      </c>
      <c r="E577" s="2">
        <f>D577/MAX($D$2:D577)</f>
        <v>0.73241424689482859</v>
      </c>
      <c r="F577" s="5">
        <f t="shared" si="65"/>
        <v>1.328501765306237</v>
      </c>
      <c r="G577" s="5">
        <f>INDEX(LINEST($F$2:$F$1177),1)+G576</f>
        <v>1.3377253928137207</v>
      </c>
      <c r="H577" s="5">
        <f t="shared" si="66"/>
        <v>21.76333227742094</v>
      </c>
      <c r="I577" s="8">
        <f t="shared" si="67"/>
        <v>-2.1014245081037886E-2</v>
      </c>
      <c r="K577" s="2">
        <v>1.4045999999999999E-2</v>
      </c>
      <c r="L577" s="2">
        <v>4.0150000000000003E-3</v>
      </c>
      <c r="M577" s="2">
        <v>6.5359479999999998E-3</v>
      </c>
      <c r="N577" s="2">
        <f t="shared" si="70"/>
        <v>7.4612854264395345E-3</v>
      </c>
      <c r="O577" s="2">
        <f t="shared" si="71"/>
        <v>-2.5045782070765021E-3</v>
      </c>
    </row>
    <row r="578" spans="1:15" x14ac:dyDescent="0.2">
      <c r="A578" s="9">
        <v>27030</v>
      </c>
      <c r="B578" s="2">
        <f t="shared" ref="B578:B641" si="72">IF($B$1=$K$1,K578,IF($B$1=$L$1,L578,IF($B$1=$M$1,M578,IF($B$1=$N$1,N578,IF($B$1=$O$1,O578,)))))</f>
        <v>-6.1239874614429368E-3</v>
      </c>
      <c r="C578" s="10">
        <f t="shared" si="68"/>
        <v>0.99387601253855706</v>
      </c>
      <c r="D578" s="5">
        <f t="shared" si="69"/>
        <v>21.175514649591957</v>
      </c>
      <c r="E578" s="2">
        <f>D578/MAX($D$2:D578)</f>
        <v>0.72792895123026247</v>
      </c>
      <c r="F578" s="5">
        <f t="shared" ref="F578:F641" si="73">LOG(D578)</f>
        <v>1.3258339742217193</v>
      </c>
      <c r="G578" s="5">
        <f>INDEX(LINEST($F$2:$F$1177),1)+G577</f>
        <v>1.34012135155455</v>
      </c>
      <c r="H578" s="5">
        <f t="shared" ref="H578:H641" si="74">10^G578</f>
        <v>21.883730187064291</v>
      </c>
      <c r="I578" s="8">
        <f t="shared" ref="I578:I641" si="75">D578/H578-1</f>
        <v>-3.2362651678595866E-2</v>
      </c>
      <c r="K578" s="2">
        <v>2.4810000000000001E-3</v>
      </c>
      <c r="L578" s="2">
        <v>8.8999999999999995E-4</v>
      </c>
      <c r="M578" s="2">
        <v>8.6580089999999995E-3</v>
      </c>
      <c r="N578" s="2">
        <f t="shared" si="70"/>
        <v>-6.1239874614429368E-3</v>
      </c>
      <c r="O578" s="2">
        <f t="shared" si="71"/>
        <v>-7.701330808547513E-3</v>
      </c>
    </row>
    <row r="579" spans="1:15" x14ac:dyDescent="0.2">
      <c r="A579" s="9">
        <v>27061</v>
      </c>
      <c r="B579" s="2">
        <f t="shared" si="72"/>
        <v>-1.0799486818684367E-2</v>
      </c>
      <c r="C579" s="10">
        <f t="shared" ref="C579:C642" si="76">B579+1</f>
        <v>0.98920051318131563</v>
      </c>
      <c r="D579" s="5">
        <f t="shared" ref="D579:D642" si="77">(1+B579)*D578</f>
        <v>20.946829958254831</v>
      </c>
      <c r="E579" s="2">
        <f>D579/MAX($D$2:D579)</f>
        <v>0.72006769211651245</v>
      </c>
      <c r="F579" s="5">
        <f t="shared" si="73"/>
        <v>1.3211183072160293</v>
      </c>
      <c r="G579" s="5">
        <f>INDEX(LINEST($F$2:$F$1177),1)+G578</f>
        <v>1.3425173102953794</v>
      </c>
      <c r="H579" s="5">
        <f t="shared" si="74"/>
        <v>22.004794155400379</v>
      </c>
      <c r="I579" s="8">
        <f t="shared" si="75"/>
        <v>-4.8078804540232611E-2</v>
      </c>
      <c r="K579" s="2">
        <v>1.9369999999999999E-3</v>
      </c>
      <c r="L579" s="2">
        <v>3.5400000000000002E-3</v>
      </c>
      <c r="M579" s="2">
        <v>1.2875536E-2</v>
      </c>
      <c r="N579" s="2">
        <f t="shared" ref="N579:N642" si="78">(1+K579)/(1+M579)-1</f>
        <v>-1.0799486818684367E-2</v>
      </c>
      <c r="O579" s="2">
        <f t="shared" ref="O579:O642" si="79">(1+L579)/(1+M579)-1</f>
        <v>-9.2168639365772798E-3</v>
      </c>
    </row>
    <row r="580" spans="1:15" x14ac:dyDescent="0.2">
      <c r="A580" s="9">
        <v>27089</v>
      </c>
      <c r="B580" s="2">
        <f t="shared" si="72"/>
        <v>-3.4894292499371704E-2</v>
      </c>
      <c r="C580" s="10">
        <f t="shared" si="76"/>
        <v>0.9651057075006283</v>
      </c>
      <c r="D580" s="5">
        <f t="shared" si="77"/>
        <v>20.215905146756885</v>
      </c>
      <c r="E580" s="2">
        <f>D580/MAX($D$2:D580)</f>
        <v>0.69494143944845133</v>
      </c>
      <c r="F580" s="5">
        <f t="shared" si="73"/>
        <v>1.3056931912022858</v>
      </c>
      <c r="G580" s="5">
        <f>INDEX(LINEST($F$2:$F$1177),1)+G579</f>
        <v>1.3449132690362087</v>
      </c>
      <c r="H580" s="5">
        <f t="shared" si="74"/>
        <v>22.126527867162483</v>
      </c>
      <c r="I580" s="8">
        <f t="shared" si="75"/>
        <v>-8.6349866182172774E-2</v>
      </c>
      <c r="K580" s="2">
        <v>-2.2626E-2</v>
      </c>
      <c r="L580" s="2">
        <v>-2.1190000000000001E-2</v>
      </c>
      <c r="M580" s="2">
        <v>1.2711864E-2</v>
      </c>
      <c r="N580" s="2">
        <f t="shared" si="78"/>
        <v>-3.4894292499371704E-2</v>
      </c>
      <c r="O580" s="2">
        <f t="shared" si="79"/>
        <v>-3.3476317603404637E-2</v>
      </c>
    </row>
    <row r="581" spans="1:15" x14ac:dyDescent="0.2">
      <c r="A581" s="9">
        <v>27120</v>
      </c>
      <c r="B581" s="2">
        <f t="shared" si="72"/>
        <v>-4.7895699603289876E-2</v>
      </c>
      <c r="C581" s="10">
        <f t="shared" si="76"/>
        <v>0.95210430039671012</v>
      </c>
      <c r="D581" s="5">
        <f t="shared" si="77"/>
        <v>19.247650226639216</v>
      </c>
      <c r="E581" s="2">
        <f>D581/MAX($D$2:D581)</f>
        <v>0.66165673302275052</v>
      </c>
      <c r="F581" s="5">
        <f t="shared" si="73"/>
        <v>1.2843777179539615</v>
      </c>
      <c r="G581" s="5">
        <f>INDEX(LINEST($F$2:$F$1177),1)+G580</f>
        <v>1.347309227777038</v>
      </c>
      <c r="H581" s="5">
        <f t="shared" si="74"/>
        <v>22.248935027468335</v>
      </c>
      <c r="I581" s="8">
        <f t="shared" si="75"/>
        <v>-0.1348956611686698</v>
      </c>
      <c r="K581" s="2">
        <v>-4.3912E-2</v>
      </c>
      <c r="L581" s="2">
        <v>-1.52E-2</v>
      </c>
      <c r="M581" s="2">
        <v>4.1840999999999996E-3</v>
      </c>
      <c r="N581" s="2">
        <f t="shared" si="78"/>
        <v>-4.7895699603289876E-2</v>
      </c>
      <c r="O581" s="2">
        <f t="shared" si="79"/>
        <v>-1.930333292470976E-2</v>
      </c>
    </row>
    <row r="582" spans="1:15" x14ac:dyDescent="0.2">
      <c r="A582" s="9">
        <v>27150</v>
      </c>
      <c r="B582" s="2">
        <f t="shared" si="72"/>
        <v>-4.7190123456790078E-2</v>
      </c>
      <c r="C582" s="10">
        <f t="shared" si="76"/>
        <v>0.95280987654320992</v>
      </c>
      <c r="D582" s="5">
        <f t="shared" si="77"/>
        <v>18.339351236190996</v>
      </c>
      <c r="E582" s="2">
        <f>D582/MAX($D$2:D582)</f>
        <v>0.6304330701053904</v>
      </c>
      <c r="F582" s="5">
        <f t="shared" si="73"/>
        <v>1.2633839682191792</v>
      </c>
      <c r="G582" s="5">
        <f>INDEX(LINEST($F$2:$F$1177),1)+G581</f>
        <v>1.3497051865178673</v>
      </c>
      <c r="H582" s="5">
        <f t="shared" si="74"/>
        <v>22.372019361932917</v>
      </c>
      <c r="I582" s="8">
        <f t="shared" si="75"/>
        <v>-0.18025498997214806</v>
      </c>
      <c r="K582" s="2">
        <v>-3.5279999999999999E-2</v>
      </c>
      <c r="L582" s="2">
        <v>1.3039E-2</v>
      </c>
      <c r="M582" s="2">
        <v>1.2500000000000001E-2</v>
      </c>
      <c r="N582" s="2">
        <f t="shared" si="78"/>
        <v>-4.7190123456790078E-2</v>
      </c>
      <c r="O582" s="2">
        <f t="shared" si="79"/>
        <v>5.3234567901250252E-4</v>
      </c>
    </row>
    <row r="583" spans="1:15" x14ac:dyDescent="0.2">
      <c r="A583" s="9">
        <v>27181</v>
      </c>
      <c r="B583" s="2">
        <f t="shared" si="72"/>
        <v>-2.679491868115591E-2</v>
      </c>
      <c r="C583" s="10">
        <f t="shared" si="76"/>
        <v>0.97320508131884409</v>
      </c>
      <c r="D583" s="5">
        <f t="shared" si="77"/>
        <v>17.847949811152102</v>
      </c>
      <c r="E583" s="2">
        <f>D583/MAX($D$2:D583)</f>
        <v>0.61354066725800505</v>
      </c>
      <c r="F583" s="5">
        <f t="shared" si="73"/>
        <v>1.2515883360313651</v>
      </c>
      <c r="G583" s="5">
        <f>INDEX(LINEST($F$2:$F$1177),1)+G582</f>
        <v>1.3521011452586966</v>
      </c>
      <c r="H583" s="5">
        <f t="shared" si="74"/>
        <v>22.495784616781865</v>
      </c>
      <c r="I583" s="8">
        <f t="shared" si="75"/>
        <v>-0.20660914410437925</v>
      </c>
      <c r="K583" s="2">
        <v>-1.8785E-2</v>
      </c>
      <c r="L583" s="2">
        <v>-8.7200000000000003E-3</v>
      </c>
      <c r="M583" s="2">
        <v>8.2304530000000004E-3</v>
      </c>
      <c r="N583" s="2">
        <f t="shared" si="78"/>
        <v>-2.679491868115591E-2</v>
      </c>
      <c r="O583" s="2">
        <f t="shared" si="79"/>
        <v>-1.6812081949680868E-2</v>
      </c>
    </row>
    <row r="584" spans="1:15" x14ac:dyDescent="0.2">
      <c r="A584" s="9">
        <v>27211</v>
      </c>
      <c r="B584" s="2">
        <f t="shared" si="72"/>
        <v>-8.05130159151356E-2</v>
      </c>
      <c r="C584" s="10">
        <f t="shared" si="76"/>
        <v>0.9194869840848644</v>
      </c>
      <c r="D584" s="5">
        <f t="shared" si="77"/>
        <v>16.410957543954272</v>
      </c>
      <c r="E584" s="2">
        <f>D584/MAX($D$2:D584)</f>
        <v>0.56414265775047834</v>
      </c>
      <c r="F584" s="5">
        <f t="shared" si="73"/>
        <v>1.2151339219381103</v>
      </c>
      <c r="G584" s="5">
        <f>INDEX(LINEST($F$2:$F$1177),1)+G583</f>
        <v>1.3544971039995259</v>
      </c>
      <c r="H584" s="5">
        <f t="shared" si="74"/>
        <v>22.620234558965471</v>
      </c>
      <c r="I584" s="8">
        <f t="shared" si="75"/>
        <v>-0.27450100036872382</v>
      </c>
      <c r="K584" s="2">
        <v>-7.3007000000000002E-2</v>
      </c>
      <c r="L584" s="2">
        <v>7.4100000000000001E-4</v>
      </c>
      <c r="M584" s="2">
        <v>8.1632649999999994E-3</v>
      </c>
      <c r="N584" s="2">
        <f t="shared" si="78"/>
        <v>-8.05130159151356E-2</v>
      </c>
      <c r="O584" s="2">
        <f t="shared" si="79"/>
        <v>-7.3621656904945265E-3</v>
      </c>
    </row>
    <row r="585" spans="1:15" x14ac:dyDescent="0.2">
      <c r="A585" s="9">
        <v>27242</v>
      </c>
      <c r="B585" s="2">
        <f t="shared" si="72"/>
        <v>-9.6782256010838674E-2</v>
      </c>
      <c r="C585" s="10">
        <f t="shared" si="76"/>
        <v>0.90321774398916133</v>
      </c>
      <c r="D585" s="5">
        <f t="shared" si="77"/>
        <v>14.822668049552284</v>
      </c>
      <c r="E585" s="2">
        <f>D585/MAX($D$2:D585)</f>
        <v>0.50954365862143658</v>
      </c>
      <c r="F585" s="5">
        <f t="shared" si="73"/>
        <v>1.1709263827869136</v>
      </c>
      <c r="G585" s="5">
        <f>INDEX(LINEST($F$2:$F$1177),1)+G584</f>
        <v>1.3568930627403553</v>
      </c>
      <c r="H585" s="5">
        <f t="shared" si="74"/>
        <v>22.745372976273334</v>
      </c>
      <c r="I585" s="8">
        <f t="shared" si="75"/>
        <v>-0.34832160962959635</v>
      </c>
      <c r="K585" s="2">
        <v>-8.5811999999999999E-2</v>
      </c>
      <c r="L585" s="2">
        <v>-1.1800000000000001E-3</v>
      </c>
      <c r="M585" s="2">
        <v>1.2145749000000001E-2</v>
      </c>
      <c r="N585" s="2">
        <f t="shared" si="78"/>
        <v>-9.6782256010838674E-2</v>
      </c>
      <c r="O585" s="2">
        <f t="shared" si="79"/>
        <v>-1.3165840011842067E-2</v>
      </c>
    </row>
    <row r="586" spans="1:15" x14ac:dyDescent="0.2">
      <c r="A586" s="9">
        <v>27273</v>
      </c>
      <c r="B586" s="2">
        <f t="shared" si="72"/>
        <v>-0.12073517786561272</v>
      </c>
      <c r="C586" s="10">
        <f t="shared" si="76"/>
        <v>0.87926482213438728</v>
      </c>
      <c r="D586" s="5">
        <f t="shared" si="77"/>
        <v>13.033050586146654</v>
      </c>
      <c r="E586" s="2">
        <f>D586/MAX($D$2:D586)</f>
        <v>0.4480238143674824</v>
      </c>
      <c r="F586" s="5">
        <f t="shared" si="73"/>
        <v>1.1150460809210938</v>
      </c>
      <c r="G586" s="5">
        <f>INDEX(LINEST($F$2:$F$1177),1)+G585</f>
        <v>1.3592890214811846</v>
      </c>
      <c r="H586" s="5">
        <f t="shared" si="74"/>
        <v>22.871203677449682</v>
      </c>
      <c r="I586" s="8">
        <f t="shared" si="75"/>
        <v>-0.43015458346878133</v>
      </c>
      <c r="K586" s="2">
        <v>-0.110184</v>
      </c>
      <c r="L586" s="2">
        <v>3.1883000000000002E-2</v>
      </c>
      <c r="M586" s="2">
        <v>1.2E-2</v>
      </c>
      <c r="N586" s="2">
        <f t="shared" si="78"/>
        <v>-0.12073517786561272</v>
      </c>
      <c r="O586" s="2">
        <f t="shared" si="79"/>
        <v>1.9647233201581127E-2</v>
      </c>
    </row>
    <row r="587" spans="1:15" x14ac:dyDescent="0.2">
      <c r="A587" s="9">
        <v>27303</v>
      </c>
      <c r="B587" s="2">
        <f t="shared" si="72"/>
        <v>0.15387705275176655</v>
      </c>
      <c r="C587" s="10">
        <f t="shared" si="76"/>
        <v>1.1538770527517666</v>
      </c>
      <c r="D587" s="5">
        <f t="shared" si="77"/>
        <v>15.038537998707584</v>
      </c>
      <c r="E587" s="2">
        <f>D587/MAX($D$2:D587)</f>
        <v>0.51696439848495512</v>
      </c>
      <c r="F587" s="5">
        <f t="shared" si="73"/>
        <v>1.1772056175085315</v>
      </c>
      <c r="G587" s="5">
        <f>INDEX(LINEST($F$2:$F$1177),1)+G586</f>
        <v>1.3616849802220139</v>
      </c>
      <c r="H587" s="5">
        <f t="shared" si="74"/>
        <v>22.997730492309238</v>
      </c>
      <c r="I587" s="8">
        <f t="shared" si="75"/>
        <v>-0.34608599732322798</v>
      </c>
      <c r="K587" s="2">
        <v>0.16527900000000001</v>
      </c>
      <c r="L587" s="2">
        <v>1.0931E-2</v>
      </c>
      <c r="M587" s="2">
        <v>9.8814230000000003E-3</v>
      </c>
      <c r="N587" s="2">
        <f t="shared" si="78"/>
        <v>0.15387705275176655</v>
      </c>
      <c r="O587" s="2">
        <f t="shared" si="79"/>
        <v>1.0393071662633258E-3</v>
      </c>
    </row>
    <row r="588" spans="1:15" x14ac:dyDescent="0.2">
      <c r="A588" s="9">
        <v>27334</v>
      </c>
      <c r="B588" s="2">
        <f t="shared" si="72"/>
        <v>-4.8411831398707306E-2</v>
      </c>
      <c r="C588" s="10">
        <f t="shared" si="76"/>
        <v>0.95158816860129269</v>
      </c>
      <c r="D588" s="5">
        <f t="shared" si="77"/>
        <v>14.310494832631099</v>
      </c>
      <c r="E588" s="2">
        <f>D588/MAX($D$2:D588)</f>
        <v>0.4919372051863673</v>
      </c>
      <c r="F588" s="5">
        <f t="shared" si="73"/>
        <v>1.1556546511857455</v>
      </c>
      <c r="G588" s="5">
        <f>INDEX(LINEST($F$2:$F$1177),1)+G587</f>
        <v>1.3640809389628432</v>
      </c>
      <c r="H588" s="5">
        <f t="shared" si="74"/>
        <v>23.124957271853834</v>
      </c>
      <c r="I588" s="8">
        <f t="shared" si="75"/>
        <v>-0.38116664760073371</v>
      </c>
      <c r="K588" s="2">
        <v>-4.0962999999999999E-2</v>
      </c>
      <c r="L588" s="2">
        <v>2.3622000000000001E-2</v>
      </c>
      <c r="M588" s="2">
        <v>7.8277889999999999E-3</v>
      </c>
      <c r="N588" s="2">
        <f t="shared" si="78"/>
        <v>-4.8411831398707306E-2</v>
      </c>
      <c r="O588" s="2">
        <f t="shared" si="79"/>
        <v>1.5671537511057876E-2</v>
      </c>
    </row>
    <row r="589" spans="1:15" x14ac:dyDescent="0.2">
      <c r="A589" s="9">
        <v>27364</v>
      </c>
      <c r="B589" s="2">
        <f t="shared" si="72"/>
        <v>-3.30086124372857E-2</v>
      </c>
      <c r="C589" s="10">
        <f t="shared" si="76"/>
        <v>0.9669913875627143</v>
      </c>
      <c r="D589" s="5">
        <f t="shared" si="77"/>
        <v>13.838125254914999</v>
      </c>
      <c r="E589" s="2">
        <f>D589/MAX($D$2:D589)</f>
        <v>0.47569904063688906</v>
      </c>
      <c r="F589" s="5">
        <f t="shared" si="73"/>
        <v>1.1410772572742844</v>
      </c>
      <c r="G589" s="5">
        <f>INDEX(LINEST($F$2:$F$1177),1)+G588</f>
        <v>1.3664768977036725</v>
      </c>
      <c r="H589" s="5">
        <f t="shared" si="74"/>
        <v>23.252887888389594</v>
      </c>
      <c r="I589" s="8">
        <f t="shared" si="75"/>
        <v>-0.40488573628635105</v>
      </c>
      <c r="K589" s="2">
        <v>-2.5498E-2</v>
      </c>
      <c r="L589" s="2">
        <v>1.8456E-2</v>
      </c>
      <c r="M589" s="2">
        <v>7.7669899999999997E-3</v>
      </c>
      <c r="N589" s="2">
        <f t="shared" si="78"/>
        <v>-3.30086124372857E-2</v>
      </c>
      <c r="O589" s="2">
        <f t="shared" si="79"/>
        <v>1.0606628423104114E-2</v>
      </c>
    </row>
    <row r="590" spans="1:15" x14ac:dyDescent="0.2">
      <c r="A590" s="9">
        <v>27395</v>
      </c>
      <c r="B590" s="2">
        <f t="shared" si="72"/>
        <v>0.13591467895021125</v>
      </c>
      <c r="C590" s="10">
        <f t="shared" si="76"/>
        <v>1.1359146789502113</v>
      </c>
      <c r="D590" s="5">
        <f t="shared" si="77"/>
        <v>15.718929606209581</v>
      </c>
      <c r="E590" s="2">
        <f>D590/MAX($D$2:D590)</f>
        <v>0.54035352302197526</v>
      </c>
      <c r="F590" s="5">
        <f t="shared" si="73"/>
        <v>1.1964229690606405</v>
      </c>
      <c r="G590" s="5">
        <f>INDEX(LINEST($F$2:$F$1177),1)+G589</f>
        <v>1.3688728564445019</v>
      </c>
      <c r="H590" s="5">
        <f t="shared" si="74"/>
        <v>23.381526235644792</v>
      </c>
      <c r="I590" s="8">
        <f t="shared" si="75"/>
        <v>-0.3277201219548147</v>
      </c>
      <c r="K590" s="2">
        <v>0.140292</v>
      </c>
      <c r="L590" s="2">
        <v>5.3119999999999999E-3</v>
      </c>
      <c r="M590" s="2">
        <v>3.8535650000000002E-3</v>
      </c>
      <c r="N590" s="2">
        <f t="shared" si="78"/>
        <v>0.13591467895021125</v>
      </c>
      <c r="O590" s="2">
        <f t="shared" si="79"/>
        <v>1.4528364004962047E-3</v>
      </c>
    </row>
    <row r="591" spans="1:15" x14ac:dyDescent="0.2">
      <c r="A591" s="9">
        <v>27426</v>
      </c>
      <c r="B591" s="2">
        <f t="shared" si="72"/>
        <v>5.2866571623101155E-2</v>
      </c>
      <c r="C591" s="10">
        <f t="shared" si="76"/>
        <v>1.0528665716231012</v>
      </c>
      <c r="D591" s="5">
        <f t="shared" si="77"/>
        <v>16.549935524074744</v>
      </c>
      <c r="E591" s="2">
        <f>D591/MAX($D$2:D591)</f>
        <v>0.56892016124861156</v>
      </c>
      <c r="F591" s="5">
        <f t="shared" si="73"/>
        <v>1.2187963061725775</v>
      </c>
      <c r="G591" s="5">
        <f>INDEX(LINEST($F$2:$F$1177),1)+G590</f>
        <v>1.3712688151853312</v>
      </c>
      <c r="H591" s="5">
        <f t="shared" si="74"/>
        <v>23.510876228888399</v>
      </c>
      <c r="I591" s="8">
        <f t="shared" si="75"/>
        <v>-0.2960732146707733</v>
      </c>
      <c r="K591" s="2">
        <v>6.0949999999999997E-2</v>
      </c>
      <c r="L591" s="2">
        <v>1.4754E-2</v>
      </c>
      <c r="M591" s="2">
        <v>7.6775430000000002E-3</v>
      </c>
      <c r="N591" s="2">
        <f t="shared" si="78"/>
        <v>5.2866571623101155E-2</v>
      </c>
      <c r="O591" s="2">
        <f t="shared" si="79"/>
        <v>7.0225411384403635E-3</v>
      </c>
    </row>
    <row r="592" spans="1:15" x14ac:dyDescent="0.2">
      <c r="A592" s="9">
        <v>27454</v>
      </c>
      <c r="B592" s="2">
        <f t="shared" si="72"/>
        <v>2.5865939084275924E-2</v>
      </c>
      <c r="C592" s="10">
        <f t="shared" si="76"/>
        <v>1.0258659390842759</v>
      </c>
      <c r="D592" s="5">
        <f t="shared" si="77"/>
        <v>16.978015148189154</v>
      </c>
      <c r="E592" s="2">
        <f>D592/MAX($D$2:D592)</f>
        <v>0.58363581548328458</v>
      </c>
      <c r="F592" s="5">
        <f t="shared" si="73"/>
        <v>1.2298869167339368</v>
      </c>
      <c r="G592" s="5">
        <f>INDEX(LINEST($F$2:$F$1177),1)+G591</f>
        <v>1.3736647739261605</v>
      </c>
      <c r="H592" s="5">
        <f t="shared" si="74"/>
        <v>23.640941805049202</v>
      </c>
      <c r="I592" s="8">
        <f t="shared" si="75"/>
        <v>-0.28183846108182498</v>
      </c>
      <c r="K592" s="2">
        <v>2.9773999999999998E-2</v>
      </c>
      <c r="L592" s="2">
        <v>-5.9199999999999999E-3</v>
      </c>
      <c r="M592" s="2">
        <v>3.8095239999999999E-3</v>
      </c>
      <c r="N592" s="2">
        <f t="shared" si="78"/>
        <v>2.5865939084275924E-2</v>
      </c>
      <c r="O592" s="2">
        <f t="shared" si="79"/>
        <v>-9.6925998084075315E-3</v>
      </c>
    </row>
    <row r="593" spans="1:15" x14ac:dyDescent="0.2">
      <c r="A593" s="9">
        <v>27485</v>
      </c>
      <c r="B593" s="2">
        <f t="shared" si="72"/>
        <v>4.3510807613394098E-2</v>
      </c>
      <c r="C593" s="10">
        <f t="shared" si="76"/>
        <v>1.0435108076133941</v>
      </c>
      <c r="D593" s="5">
        <f t="shared" si="77"/>
        <v>17.716742298959304</v>
      </c>
      <c r="E593" s="2">
        <f>D593/MAX($D$2:D593)</f>
        <v>0.60903028116706415</v>
      </c>
      <c r="F593" s="5">
        <f t="shared" si="73"/>
        <v>1.2483838681349815</v>
      </c>
      <c r="G593" s="5">
        <f>INDEX(LINEST($F$2:$F$1177),1)+G592</f>
        <v>1.3760607326669898</v>
      </c>
      <c r="H593" s="5">
        <f t="shared" si="74"/>
        <v>23.771726922835651</v>
      </c>
      <c r="I593" s="8">
        <f t="shared" si="75"/>
        <v>-0.2547137043737363</v>
      </c>
      <c r="K593" s="2">
        <v>4.7470999999999999E-2</v>
      </c>
      <c r="L593" s="2">
        <v>-1.8589999999999999E-2</v>
      </c>
      <c r="M593" s="2">
        <v>3.7950660000000002E-3</v>
      </c>
      <c r="N593" s="2">
        <f t="shared" si="78"/>
        <v>4.3510807613394098E-2</v>
      </c>
      <c r="O593" s="2">
        <f t="shared" si="79"/>
        <v>-2.2300434379700307E-2</v>
      </c>
    </row>
    <row r="594" spans="1:15" x14ac:dyDescent="0.2">
      <c r="A594" s="9">
        <v>27515</v>
      </c>
      <c r="B594" s="2">
        <f t="shared" si="72"/>
        <v>5.0010309633265582E-2</v>
      </c>
      <c r="C594" s="10">
        <f t="shared" si="76"/>
        <v>1.0500103096332656</v>
      </c>
      <c r="D594" s="5">
        <f t="shared" si="77"/>
        <v>18.602762067023033</v>
      </c>
      <c r="E594" s="2">
        <f>D594/MAX($D$2:D594)</f>
        <v>0.63948807410426378</v>
      </c>
      <c r="F594" s="5">
        <f t="shared" si="73"/>
        <v>1.2695774313904973</v>
      </c>
      <c r="G594" s="5">
        <f>INDEX(LINEST($F$2:$F$1177),1)+G593</f>
        <v>1.3784566914078191</v>
      </c>
      <c r="H594" s="5">
        <f t="shared" si="74"/>
        <v>23.903235562856342</v>
      </c>
      <c r="I594" s="8">
        <f t="shared" si="75"/>
        <v>-0.22174711377022982</v>
      </c>
      <c r="K594" s="2">
        <v>5.5965000000000001E-2</v>
      </c>
      <c r="L594" s="2">
        <v>2.6017999999999999E-2</v>
      </c>
      <c r="M594" s="2">
        <v>5.6710780000000004E-3</v>
      </c>
      <c r="N594" s="2">
        <f t="shared" si="78"/>
        <v>5.0010309633265582E-2</v>
      </c>
      <c r="O594" s="2">
        <f t="shared" si="79"/>
        <v>2.0232183708081219E-2</v>
      </c>
    </row>
    <row r="595" spans="1:15" x14ac:dyDescent="0.2">
      <c r="A595" s="9">
        <v>27546</v>
      </c>
      <c r="B595" s="2">
        <f t="shared" si="72"/>
        <v>4.4849985066829579E-2</v>
      </c>
      <c r="C595" s="10">
        <f t="shared" si="76"/>
        <v>1.0448499850668296</v>
      </c>
      <c r="D595" s="5">
        <f t="shared" si="77"/>
        <v>19.437095667930798</v>
      </c>
      <c r="E595" s="2">
        <f>D595/MAX($D$2:D595)</f>
        <v>0.66816910467825563</v>
      </c>
      <c r="F595" s="5">
        <f t="shared" si="73"/>
        <v>1.2886313722352001</v>
      </c>
      <c r="G595" s="5">
        <f>INDEX(LINEST($F$2:$F$1177),1)+G594</f>
        <v>1.3808526501486484</v>
      </c>
      <c r="H595" s="5">
        <f t="shared" si="74"/>
        <v>24.035471727741168</v>
      </c>
      <c r="I595" s="8">
        <f t="shared" si="75"/>
        <v>-0.19131623926078534</v>
      </c>
      <c r="K595" s="2">
        <v>5.2706000000000003E-2</v>
      </c>
      <c r="L595" s="2">
        <v>2.7290000000000001E-3</v>
      </c>
      <c r="M595" s="2">
        <v>7.5187969999999998E-3</v>
      </c>
      <c r="N595" s="2">
        <f t="shared" si="78"/>
        <v>4.4849985066829579E-2</v>
      </c>
      <c r="O595" s="2">
        <f t="shared" si="79"/>
        <v>-4.7540522462331536E-3</v>
      </c>
    </row>
    <row r="596" spans="1:15" x14ac:dyDescent="0.2">
      <c r="A596" s="9">
        <v>27576</v>
      </c>
      <c r="B596" s="2">
        <f t="shared" si="72"/>
        <v>-7.338653888215696E-2</v>
      </c>
      <c r="C596" s="10">
        <f t="shared" si="76"/>
        <v>0.92661346111784304</v>
      </c>
      <c r="D596" s="5">
        <f t="shared" si="77"/>
        <v>18.010674490939991</v>
      </c>
      <c r="E596" s="2">
        <f>D596/MAX($D$2:D596)</f>
        <v>0.61913448669792881</v>
      </c>
      <c r="F596" s="5">
        <f t="shared" si="73"/>
        <v>1.255529977239759</v>
      </c>
      <c r="G596" s="5">
        <f>INDEX(LINEST($F$2:$F$1177),1)+G595</f>
        <v>1.3832486088894778</v>
      </c>
      <c r="H596" s="5">
        <f t="shared" si="74"/>
        <v>24.168439442263185</v>
      </c>
      <c r="I596" s="8">
        <f t="shared" si="75"/>
        <v>-0.25478537685619673</v>
      </c>
      <c r="K596" s="2">
        <v>-6.3014000000000001E-2</v>
      </c>
      <c r="L596" s="2">
        <v>-3.0100000000000001E-3</v>
      </c>
      <c r="M596" s="2">
        <v>1.1194030000000001E-2</v>
      </c>
      <c r="N596" s="2">
        <f t="shared" si="78"/>
        <v>-7.338653888215696E-2</v>
      </c>
      <c r="O596" s="2">
        <f t="shared" si="79"/>
        <v>-1.4046789813424776E-2</v>
      </c>
    </row>
    <row r="597" spans="1:15" x14ac:dyDescent="0.2">
      <c r="A597" s="9">
        <v>27607</v>
      </c>
      <c r="B597" s="2">
        <f t="shared" si="72"/>
        <v>-2.3133336577614294E-2</v>
      </c>
      <c r="C597" s="10">
        <f t="shared" si="76"/>
        <v>0.97686666342238571</v>
      </c>
      <c r="D597" s="5">
        <f t="shared" si="77"/>
        <v>17.594027495951224</v>
      </c>
      <c r="E597" s="2">
        <f>D597/MAX($D$2:D597)</f>
        <v>0.60481184023033718</v>
      </c>
      <c r="F597" s="5">
        <f t="shared" si="73"/>
        <v>1.2453652663508348</v>
      </c>
      <c r="G597" s="5">
        <f>INDEX(LINEST($F$2:$F$1177),1)+G596</f>
        <v>1.3856445676303071</v>
      </c>
      <c r="H597" s="5">
        <f t="shared" si="74"/>
        <v>24.302142753461045</v>
      </c>
      <c r="I597" s="8">
        <f t="shared" si="75"/>
        <v>-0.27602978575024906</v>
      </c>
      <c r="K597" s="2">
        <v>-2.1330999999999999E-2</v>
      </c>
      <c r="L597" s="2">
        <v>-8.4999999999999995E-4</v>
      </c>
      <c r="M597" s="2">
        <v>1.8450179999999999E-3</v>
      </c>
      <c r="N597" s="2">
        <f t="shared" si="78"/>
        <v>-2.3133336577614294E-2</v>
      </c>
      <c r="O597" s="2">
        <f t="shared" si="79"/>
        <v>-2.6900548004722413E-3</v>
      </c>
    </row>
    <row r="598" spans="1:15" x14ac:dyDescent="0.2">
      <c r="A598" s="9">
        <v>27638</v>
      </c>
      <c r="B598" s="2">
        <f t="shared" si="72"/>
        <v>-4.0660219896183847E-2</v>
      </c>
      <c r="C598" s="10">
        <f t="shared" si="76"/>
        <v>0.95933978010381615</v>
      </c>
      <c r="D598" s="5">
        <f t="shared" si="77"/>
        <v>16.878650469106343</v>
      </c>
      <c r="E598" s="2">
        <f>D598/MAX($D$2:D598)</f>
        <v>0.58022005781075614</v>
      </c>
      <c r="F598" s="5">
        <f t="shared" si="73"/>
        <v>1.2273377197037247</v>
      </c>
      <c r="G598" s="5">
        <f>INDEX(LINEST($F$2:$F$1177),1)+G597</f>
        <v>1.3880405263711364</v>
      </c>
      <c r="H598" s="5">
        <f t="shared" si="74"/>
        <v>24.436585730762211</v>
      </c>
      <c r="I598" s="8">
        <f t="shared" si="75"/>
        <v>-0.30928769448104587</v>
      </c>
      <c r="K598" s="2">
        <v>-3.5360000000000003E-2</v>
      </c>
      <c r="L598" s="2">
        <v>1.0020000000000001E-3</v>
      </c>
      <c r="M598" s="2">
        <v>5.5248620000000002E-3</v>
      </c>
      <c r="N598" s="2">
        <f t="shared" si="78"/>
        <v>-4.0660219896183847E-2</v>
      </c>
      <c r="O598" s="2">
        <f t="shared" si="79"/>
        <v>-4.4980111093463337E-3</v>
      </c>
    </row>
    <row r="599" spans="1:15" x14ac:dyDescent="0.2">
      <c r="A599" s="9">
        <v>27668</v>
      </c>
      <c r="B599" s="2">
        <f t="shared" si="72"/>
        <v>5.505797866095774E-2</v>
      </c>
      <c r="C599" s="10">
        <f t="shared" si="76"/>
        <v>1.0550579786609577</v>
      </c>
      <c r="D599" s="5">
        <f t="shared" si="77"/>
        <v>17.807954846460166</v>
      </c>
      <c r="E599" s="2">
        <f>D599/MAX($D$2:D599)</f>
        <v>0.61216580137236043</v>
      </c>
      <c r="F599" s="5">
        <f t="shared" si="73"/>
        <v>1.2506140458025126</v>
      </c>
      <c r="G599" s="5">
        <f>INDEX(LINEST($F$2:$F$1177),1)+G598</f>
        <v>1.3904364851119657</v>
      </c>
      <c r="H599" s="5">
        <f t="shared" si="74"/>
        <v>24.571772466106815</v>
      </c>
      <c r="I599" s="8">
        <f t="shared" si="75"/>
        <v>-0.27526779474196872</v>
      </c>
      <c r="K599" s="2">
        <v>6.0854999999999999E-2</v>
      </c>
      <c r="L599" s="2">
        <v>3.6632999999999999E-2</v>
      </c>
      <c r="M599" s="2">
        <v>5.4945050000000002E-3</v>
      </c>
      <c r="N599" s="2">
        <f t="shared" si="78"/>
        <v>5.505797866095774E-2</v>
      </c>
      <c r="O599" s="2">
        <f t="shared" si="79"/>
        <v>3.0968339304847881E-2</v>
      </c>
    </row>
    <row r="600" spans="1:15" x14ac:dyDescent="0.2">
      <c r="A600" s="9">
        <v>27699</v>
      </c>
      <c r="B600" s="2">
        <f t="shared" si="72"/>
        <v>2.3417407378691468E-2</v>
      </c>
      <c r="C600" s="10">
        <f t="shared" si="76"/>
        <v>1.0234174073786915</v>
      </c>
      <c r="D600" s="5">
        <f t="shared" si="77"/>
        <v>18.224970979681068</v>
      </c>
      <c r="E600" s="2">
        <f>D600/MAX($D$2:D600)</f>
        <v>0.62650113732640011</v>
      </c>
      <c r="F600" s="5">
        <f t="shared" si="73"/>
        <v>1.2606668454468348</v>
      </c>
      <c r="G600" s="5">
        <f>INDEX(LINEST($F$2:$F$1177),1)+G599</f>
        <v>1.392832443852795</v>
      </c>
      <c r="H600" s="5">
        <f t="shared" si="74"/>
        <v>24.707707074072175</v>
      </c>
      <c r="I600" s="8">
        <f t="shared" si="75"/>
        <v>-0.2623770823798528</v>
      </c>
      <c r="K600" s="2">
        <v>3.0873999999999999E-2</v>
      </c>
      <c r="L600" s="2">
        <v>-9.7999999999999997E-4</v>
      </c>
      <c r="M600" s="2">
        <v>7.2859739999999997E-3</v>
      </c>
      <c r="N600" s="2">
        <f t="shared" si="78"/>
        <v>2.3417407378691468E-2</v>
      </c>
      <c r="O600" s="2">
        <f t="shared" si="79"/>
        <v>-8.2061839570496398E-3</v>
      </c>
    </row>
    <row r="601" spans="1:15" x14ac:dyDescent="0.2">
      <c r="A601" s="9">
        <v>27729</v>
      </c>
      <c r="B601" s="2">
        <f t="shared" si="72"/>
        <v>-1.4791142805656743E-2</v>
      </c>
      <c r="C601" s="10">
        <f t="shared" si="76"/>
        <v>0.98520885719434326</v>
      </c>
      <c r="D601" s="5">
        <f t="shared" si="77"/>
        <v>17.955402831291654</v>
      </c>
      <c r="E601" s="2">
        <f>D601/MAX($D$2:D601)</f>
        <v>0.6172344695362989</v>
      </c>
      <c r="F601" s="5">
        <f t="shared" si="73"/>
        <v>1.2541951530123345</v>
      </c>
      <c r="G601" s="5">
        <f>INDEX(LINEST($F$2:$F$1177),1)+G600</f>
        <v>1.3952284025936244</v>
      </c>
      <c r="H601" s="5">
        <f t="shared" si="74"/>
        <v>24.844393691998089</v>
      </c>
      <c r="I601" s="8">
        <f t="shared" si="75"/>
        <v>-0.27728552952875041</v>
      </c>
      <c r="K601" s="2">
        <v>-1.1228E-2</v>
      </c>
      <c r="L601" s="2">
        <v>1.9803999999999999E-2</v>
      </c>
      <c r="M601" s="2">
        <v>3.6166369999999998E-3</v>
      </c>
      <c r="N601" s="2">
        <f t="shared" si="78"/>
        <v>-1.4791142805656743E-2</v>
      </c>
      <c r="O601" s="2">
        <f t="shared" si="79"/>
        <v>1.6129030152775448E-2</v>
      </c>
    </row>
    <row r="602" spans="1:15" x14ac:dyDescent="0.2">
      <c r="A602" s="9">
        <v>27760</v>
      </c>
      <c r="B602" s="2">
        <f t="shared" si="72"/>
        <v>0.12496503574865803</v>
      </c>
      <c r="C602" s="10">
        <f t="shared" si="76"/>
        <v>1.124965035748658</v>
      </c>
      <c r="D602" s="5">
        <f t="shared" si="77"/>
        <v>20.19920038798557</v>
      </c>
      <c r="E602" s="2">
        <f>D602/MAX($D$2:D602)</f>
        <v>0.69436719708720651</v>
      </c>
      <c r="F602" s="5">
        <f t="shared" si="73"/>
        <v>1.3053341776664775</v>
      </c>
      <c r="G602" s="5">
        <f>INDEX(LINEST($F$2:$F$1177),1)+G601</f>
        <v>1.3976243613344537</v>
      </c>
      <c r="H602" s="5">
        <f t="shared" si="74"/>
        <v>24.981836480112683</v>
      </c>
      <c r="I602" s="8">
        <f t="shared" si="75"/>
        <v>-0.1914445359505268</v>
      </c>
      <c r="K602" s="2">
        <v>0.12699199999999999</v>
      </c>
      <c r="L602" s="2">
        <v>5.6610000000000002E-3</v>
      </c>
      <c r="M602" s="2">
        <v>1.8018019999999999E-3</v>
      </c>
      <c r="N602" s="2">
        <f t="shared" si="78"/>
        <v>0.12496503574865803</v>
      </c>
      <c r="O602" s="2">
        <f t="shared" si="79"/>
        <v>3.8522569956407349E-3</v>
      </c>
    </row>
    <row r="603" spans="1:15" x14ac:dyDescent="0.2">
      <c r="A603" s="9">
        <v>27791</v>
      </c>
      <c r="B603" s="2">
        <f t="shared" si="72"/>
        <v>-4.1263769188049082E-4</v>
      </c>
      <c r="C603" s="10">
        <f t="shared" si="76"/>
        <v>0.99958736230811951</v>
      </c>
      <c r="D603" s="5">
        <f t="shared" si="77"/>
        <v>20.190865436559641</v>
      </c>
      <c r="E603" s="2">
        <f>D603/MAX($D$2:D603)</f>
        <v>0.69408067500968285</v>
      </c>
      <c r="F603" s="5">
        <f t="shared" si="73"/>
        <v>1.305154934410063</v>
      </c>
      <c r="G603" s="5">
        <f>INDEX(LINEST($F$2:$F$1177),1)+G602</f>
        <v>1.400020320075283</v>
      </c>
      <c r="H603" s="5">
        <f t="shared" si="74"/>
        <v>25.120039621659078</v>
      </c>
      <c r="I603" s="8">
        <f t="shared" si="75"/>
        <v>-0.19622477748201439</v>
      </c>
      <c r="K603" s="2">
        <v>3.1830000000000001E-3</v>
      </c>
      <c r="L603" s="2">
        <v>8.3610000000000004E-3</v>
      </c>
      <c r="M603" s="2">
        <v>3.5971219999999999E-3</v>
      </c>
      <c r="N603" s="2">
        <f t="shared" si="78"/>
        <v>-4.1263769188049082E-4</v>
      </c>
      <c r="O603" s="2">
        <f t="shared" si="79"/>
        <v>4.7468031698880697E-3</v>
      </c>
    </row>
    <row r="604" spans="1:15" x14ac:dyDescent="0.2">
      <c r="A604" s="9">
        <v>27820</v>
      </c>
      <c r="B604" s="2">
        <f t="shared" si="72"/>
        <v>2.7538532782322767E-2</v>
      </c>
      <c r="C604" s="10">
        <f t="shared" si="76"/>
        <v>1.0275385327823228</v>
      </c>
      <c r="D604" s="5">
        <f t="shared" si="77"/>
        <v>20.746892246287807</v>
      </c>
      <c r="E604" s="2">
        <f>D604/MAX($D$2:D604)</f>
        <v>0.71319463843201381</v>
      </c>
      <c r="F604" s="5">
        <f t="shared" si="73"/>
        <v>1.3169530513435297</v>
      </c>
      <c r="G604" s="5">
        <f>INDEX(LINEST($F$2:$F$1177),1)+G603</f>
        <v>1.4024162788161123</v>
      </c>
      <c r="H604" s="5">
        <f t="shared" si="74"/>
        <v>25.259007323022701</v>
      </c>
      <c r="I604" s="8">
        <f t="shared" si="75"/>
        <v>-0.17863390350349428</v>
      </c>
      <c r="K604" s="2">
        <v>2.938E-2</v>
      </c>
      <c r="L604" s="2">
        <v>7.5360000000000002E-3</v>
      </c>
      <c r="M604" s="2">
        <v>1.7921149999999999E-3</v>
      </c>
      <c r="N604" s="2">
        <f t="shared" si="78"/>
        <v>2.7538532782322767E-2</v>
      </c>
      <c r="O604" s="2">
        <f t="shared" si="79"/>
        <v>5.7336097120308516E-3</v>
      </c>
    </row>
    <row r="605" spans="1:15" x14ac:dyDescent="0.2">
      <c r="A605" s="9">
        <v>27851</v>
      </c>
      <c r="B605" s="2">
        <f t="shared" si="72"/>
        <v>-1.4755027198099957E-2</v>
      </c>
      <c r="C605" s="10">
        <f t="shared" si="76"/>
        <v>0.98524497280190004</v>
      </c>
      <c r="D605" s="5">
        <f t="shared" si="77"/>
        <v>20.44077128691778</v>
      </c>
      <c r="E605" s="2">
        <f>D605/MAX($D$2:D605)</f>
        <v>0.7026714321444103</v>
      </c>
      <c r="F605" s="5">
        <f t="shared" si="73"/>
        <v>1.3104972789055658</v>
      </c>
      <c r="G605" s="5">
        <f>INDEX(LINEST($F$2:$F$1177),1)+G604</f>
        <v>1.4048122375569416</v>
      </c>
      <c r="H605" s="5">
        <f t="shared" si="74"/>
        <v>25.398743813859308</v>
      </c>
      <c r="I605" s="8">
        <f t="shared" si="75"/>
        <v>-0.19520542288536791</v>
      </c>
      <c r="K605" s="2">
        <v>-1.123E-2</v>
      </c>
      <c r="L605" s="2">
        <v>1.1611E-2</v>
      </c>
      <c r="M605" s="2">
        <v>3.577818E-3</v>
      </c>
      <c r="N605" s="2">
        <f t="shared" si="78"/>
        <v>-1.4755027198099957E-2</v>
      </c>
      <c r="O605" s="2">
        <f t="shared" si="79"/>
        <v>8.0045432012529893E-3</v>
      </c>
    </row>
    <row r="606" spans="1:15" x14ac:dyDescent="0.2">
      <c r="A606" s="9">
        <v>27881</v>
      </c>
      <c r="B606" s="2">
        <f t="shared" si="72"/>
        <v>-1.5867984288524872E-2</v>
      </c>
      <c r="C606" s="10">
        <f t="shared" si="76"/>
        <v>0.98413201571147513</v>
      </c>
      <c r="D606" s="5">
        <f t="shared" si="77"/>
        <v>20.116417449291639</v>
      </c>
      <c r="E606" s="2">
        <f>D606/MAX($D$2:D606)</f>
        <v>0.69152145289914757</v>
      </c>
      <c r="F606" s="5">
        <f t="shared" si="73"/>
        <v>1.3035506393789313</v>
      </c>
      <c r="G606" s="5">
        <f>INDEX(LINEST($F$2:$F$1177),1)+G605</f>
        <v>1.4072081962977709</v>
      </c>
      <c r="H606" s="5">
        <f t="shared" si="74"/>
        <v>25.539253347223749</v>
      </c>
      <c r="I606" s="8">
        <f t="shared" si="75"/>
        <v>-0.21233337655588125</v>
      </c>
      <c r="K606" s="2">
        <v>-8.8509999999999995E-3</v>
      </c>
      <c r="L606" s="2">
        <v>-1.452E-2</v>
      </c>
      <c r="M606" s="2">
        <v>7.1301250000000002E-3</v>
      </c>
      <c r="N606" s="2">
        <f t="shared" si="78"/>
        <v>-1.5867984288524872E-2</v>
      </c>
      <c r="O606" s="2">
        <f t="shared" si="79"/>
        <v>-2.1496849774005122E-2</v>
      </c>
    </row>
    <row r="607" spans="1:15" x14ac:dyDescent="0.2">
      <c r="A607" s="9">
        <v>27912</v>
      </c>
      <c r="B607" s="2">
        <f t="shared" si="72"/>
        <v>4.1033388580485664E-2</v>
      </c>
      <c r="C607" s="10">
        <f t="shared" si="76"/>
        <v>1.0410333885804857</v>
      </c>
      <c r="D607" s="5">
        <f t="shared" si="77"/>
        <v>20.941862223335686</v>
      </c>
      <c r="E607" s="2">
        <f>D607/MAX($D$2:D607)</f>
        <v>0.71989692138770034</v>
      </c>
      <c r="F607" s="5">
        <f t="shared" si="73"/>
        <v>1.3210152980381011</v>
      </c>
      <c r="G607" s="5">
        <f>INDEX(LINEST($F$2:$F$1177),1)+G606</f>
        <v>1.4096041550386003</v>
      </c>
      <c r="H607" s="5">
        <f t="shared" si="74"/>
        <v>25.680540199699362</v>
      </c>
      <c r="I607" s="8">
        <f t="shared" si="75"/>
        <v>-0.18452407696700823</v>
      </c>
      <c r="K607" s="2">
        <v>4.6560999999999998E-2</v>
      </c>
      <c r="L607" s="2">
        <v>1.5852999999999999E-2</v>
      </c>
      <c r="M607" s="2">
        <v>5.3097350000000003E-3</v>
      </c>
      <c r="N607" s="2">
        <f t="shared" si="78"/>
        <v>4.1033388580485664E-2</v>
      </c>
      <c r="O607" s="2">
        <f t="shared" si="79"/>
        <v>1.0487578736119385E-2</v>
      </c>
    </row>
    <row r="608" spans="1:15" x14ac:dyDescent="0.2">
      <c r="A608" s="9">
        <v>27942</v>
      </c>
      <c r="B608" s="2">
        <f t="shared" si="72"/>
        <v>-1.2855789704077858E-2</v>
      </c>
      <c r="C608" s="10">
        <f t="shared" si="76"/>
        <v>0.98714421029592214</v>
      </c>
      <c r="D608" s="5">
        <f t="shared" si="77"/>
        <v>20.672638046580712</v>
      </c>
      <c r="E608" s="2">
        <f>D608/MAX($D$2:D608)</f>
        <v>0.71064207795772705</v>
      </c>
      <c r="F608" s="5">
        <f t="shared" si="73"/>
        <v>1.3153959007186717</v>
      </c>
      <c r="G608" s="5">
        <f>INDEX(LINEST($F$2:$F$1177),1)+G607</f>
        <v>1.4120001137794296</v>
      </c>
      <c r="H608" s="5">
        <f t="shared" si="74"/>
        <v>25.822608671528176</v>
      </c>
      <c r="I608" s="8">
        <f t="shared" si="75"/>
        <v>-0.19943649731352608</v>
      </c>
      <c r="K608" s="2">
        <v>-7.6420000000000004E-3</v>
      </c>
      <c r="L608" s="2">
        <v>1.1931000000000001E-2</v>
      </c>
      <c r="M608" s="2">
        <v>5.2816900000000003E-3</v>
      </c>
      <c r="N608" s="2">
        <f t="shared" si="78"/>
        <v>-1.2855789704077858E-2</v>
      </c>
      <c r="O608" s="2">
        <f t="shared" si="79"/>
        <v>6.614374922117694E-3</v>
      </c>
    </row>
    <row r="609" spans="1:15" x14ac:dyDescent="0.2">
      <c r="A609" s="9">
        <v>27973</v>
      </c>
      <c r="B609" s="2">
        <f t="shared" si="72"/>
        <v>-5.3896232428595203E-3</v>
      </c>
      <c r="C609" s="10">
        <f t="shared" si="76"/>
        <v>0.99461037675714048</v>
      </c>
      <c r="D609" s="5">
        <f t="shared" si="77"/>
        <v>20.561220316073637</v>
      </c>
      <c r="E609" s="2">
        <f>D609/MAX($D$2:D609)</f>
        <v>0.70681198489701202</v>
      </c>
      <c r="F609" s="5">
        <f t="shared" si="73"/>
        <v>1.3130488866272019</v>
      </c>
      <c r="G609" s="5">
        <f>INDEX(LINEST($F$2:$F$1177),1)+G608</f>
        <v>1.4143960725202589</v>
      </c>
      <c r="H609" s="5">
        <f t="shared" si="74"/>
        <v>25.965463086741778</v>
      </c>
      <c r="I609" s="8">
        <f t="shared" si="75"/>
        <v>-0.20813196177608717</v>
      </c>
      <c r="K609" s="2">
        <v>-1.64E-4</v>
      </c>
      <c r="L609" s="2">
        <v>1.8879E-2</v>
      </c>
      <c r="M609" s="2">
        <v>5.2539400000000003E-3</v>
      </c>
      <c r="N609" s="2">
        <f t="shared" si="78"/>
        <v>-5.3896232428595203E-3</v>
      </c>
      <c r="O609" s="2">
        <f t="shared" si="79"/>
        <v>1.355384889115685E-2</v>
      </c>
    </row>
    <row r="610" spans="1:15" x14ac:dyDescent="0.2">
      <c r="A610" s="9">
        <v>28004</v>
      </c>
      <c r="B610" s="2">
        <f t="shared" si="72"/>
        <v>2.1819652327183636E-2</v>
      </c>
      <c r="C610" s="10">
        <f t="shared" si="76"/>
        <v>1.0218196523271836</v>
      </c>
      <c r="D610" s="5">
        <f t="shared" si="77"/>
        <v>21.009858994792989</v>
      </c>
      <c r="E610" s="2">
        <f>D610/MAX($D$2:D610)</f>
        <v>0.72223437666815138</v>
      </c>
      <c r="F610" s="5">
        <f t="shared" si="73"/>
        <v>1.3224231376992024</v>
      </c>
      <c r="G610" s="5">
        <f>INDEX(LINEST($F$2:$F$1177),1)+G609</f>
        <v>1.4167920312610882</v>
      </c>
      <c r="H610" s="5">
        <f t="shared" si="74"/>
        <v>26.109107793292917</v>
      </c>
      <c r="I610" s="8">
        <f t="shared" si="75"/>
        <v>-0.19530536389335595</v>
      </c>
      <c r="K610" s="2">
        <v>2.538E-2</v>
      </c>
      <c r="L610" s="2">
        <v>7.554E-3</v>
      </c>
      <c r="M610" s="2">
        <v>3.4843209999999999E-3</v>
      </c>
      <c r="N610" s="2">
        <f t="shared" si="78"/>
        <v>2.1819652327183636E-2</v>
      </c>
      <c r="O610" s="2">
        <f t="shared" si="79"/>
        <v>4.0555481683506311E-3</v>
      </c>
    </row>
    <row r="611" spans="1:15" x14ac:dyDescent="0.2">
      <c r="A611" s="9">
        <v>28034</v>
      </c>
      <c r="B611" s="2">
        <f t="shared" si="72"/>
        <v>-2.6422714703062344E-2</v>
      </c>
      <c r="C611" s="10">
        <f t="shared" si="76"/>
        <v>0.97357728529693766</v>
      </c>
      <c r="D611" s="5">
        <f t="shared" si="77"/>
        <v>20.454721484622006</v>
      </c>
      <c r="E611" s="2">
        <f>D611/MAX($D$2:D611)</f>
        <v>0.70315098378470486</v>
      </c>
      <c r="F611" s="5">
        <f t="shared" si="73"/>
        <v>1.310793570438388</v>
      </c>
      <c r="G611" s="5">
        <f>INDEX(LINEST($F$2:$F$1177),1)+G610</f>
        <v>1.4191879900019175</v>
      </c>
      <c r="H611" s="5">
        <f t="shared" si="74"/>
        <v>26.253547163187882</v>
      </c>
      <c r="I611" s="8">
        <f t="shared" si="75"/>
        <v>-0.22087779767515969</v>
      </c>
      <c r="K611" s="2">
        <v>-2.1351999999999999E-2</v>
      </c>
      <c r="L611" s="2">
        <v>1.4726E-2</v>
      </c>
      <c r="M611" s="2">
        <v>5.2083329999999999E-3</v>
      </c>
      <c r="N611" s="2">
        <f t="shared" si="78"/>
        <v>-2.6422714703062344E-2</v>
      </c>
      <c r="O611" s="2">
        <f t="shared" si="79"/>
        <v>9.4683526663523754E-3</v>
      </c>
    </row>
    <row r="612" spans="1:15" x14ac:dyDescent="0.2">
      <c r="A612" s="9">
        <v>28065</v>
      </c>
      <c r="B612" s="2">
        <f t="shared" si="72"/>
        <v>5.4524669570787943E-3</v>
      </c>
      <c r="C612" s="10">
        <f t="shared" si="76"/>
        <v>1.0054524669570788</v>
      </c>
      <c r="D612" s="5">
        <f t="shared" si="77"/>
        <v>20.566250177633158</v>
      </c>
      <c r="E612" s="2">
        <f>D612/MAX($D$2:D612)</f>
        <v>0.70698489128962838</v>
      </c>
      <c r="F612" s="5">
        <f t="shared" si="73"/>
        <v>1.313155114464932</v>
      </c>
      <c r="G612" s="5">
        <f>INDEX(LINEST($F$2:$F$1177),1)+G611</f>
        <v>1.4215839487427469</v>
      </c>
      <c r="H612" s="5">
        <f t="shared" si="74"/>
        <v>26.3987855926195</v>
      </c>
      <c r="I612" s="8">
        <f t="shared" si="75"/>
        <v>-0.22093953506016528</v>
      </c>
      <c r="K612" s="2">
        <v>7.1890000000000001E-3</v>
      </c>
      <c r="L612" s="2">
        <v>3.2121999999999998E-2</v>
      </c>
      <c r="M612" s="2">
        <v>1.7271159999999999E-3</v>
      </c>
      <c r="N612" s="2">
        <f t="shared" si="78"/>
        <v>5.4524669570787943E-3</v>
      </c>
      <c r="O612" s="2">
        <f t="shared" si="79"/>
        <v>3.0342479019006552E-2</v>
      </c>
    </row>
    <row r="613" spans="1:15" x14ac:dyDescent="0.2">
      <c r="A613" s="9">
        <v>28095</v>
      </c>
      <c r="B613" s="2">
        <f t="shared" si="72"/>
        <v>5.534986239788986E-2</v>
      </c>
      <c r="C613" s="10">
        <f t="shared" si="76"/>
        <v>1.0553498623978899</v>
      </c>
      <c r="D613" s="5">
        <f t="shared" si="77"/>
        <v>21.704589295005732</v>
      </c>
      <c r="E613" s="2">
        <f>D613/MAX($D$2:D613)</f>
        <v>0.74611640773989651</v>
      </c>
      <c r="F613" s="5">
        <f t="shared" si="73"/>
        <v>1.33655157231707</v>
      </c>
      <c r="G613" s="5">
        <f>INDEX(LINEST($F$2:$F$1177),1)+G612</f>
        <v>1.4239799074835762</v>
      </c>
      <c r="H613" s="5">
        <f t="shared" si="74"/>
        <v>26.544827502100976</v>
      </c>
      <c r="I613" s="8">
        <f t="shared" si="75"/>
        <v>-0.18234204787023567</v>
      </c>
      <c r="K613" s="2">
        <v>5.8989E-2</v>
      </c>
      <c r="L613" s="2">
        <v>2.617E-3</v>
      </c>
      <c r="M613" s="2">
        <v>3.4482760000000001E-3</v>
      </c>
      <c r="N613" s="2">
        <f t="shared" si="78"/>
        <v>5.534986239788986E-2</v>
      </c>
      <c r="O613" s="2">
        <f t="shared" si="79"/>
        <v>-8.2841938132938164E-4</v>
      </c>
    </row>
    <row r="614" spans="1:15" x14ac:dyDescent="0.2">
      <c r="A614" s="9">
        <v>28126</v>
      </c>
      <c r="B614" s="2">
        <f t="shared" si="72"/>
        <v>-4.2777138294637918E-2</v>
      </c>
      <c r="C614" s="10">
        <f t="shared" si="76"/>
        <v>0.95722286170536208</v>
      </c>
      <c r="D614" s="5">
        <f t="shared" si="77"/>
        <v>20.776129077104954</v>
      </c>
      <c r="E614" s="2">
        <f>D614/MAX($D$2:D614)</f>
        <v>0.71419968298210845</v>
      </c>
      <c r="F614" s="5">
        <f t="shared" si="73"/>
        <v>1.3175646347970398</v>
      </c>
      <c r="G614" s="5">
        <f>INDEX(LINEST($F$2:$F$1177),1)+G613</f>
        <v>1.4263758662244055</v>
      </c>
      <c r="H614" s="5">
        <f t="shared" si="74"/>
        <v>26.691677336600453</v>
      </c>
      <c r="I614" s="8">
        <f t="shared" si="75"/>
        <v>-0.22162519743125753</v>
      </c>
      <c r="K614" s="2">
        <v>-3.7843000000000002E-2</v>
      </c>
      <c r="L614" s="2">
        <v>-1.898E-2</v>
      </c>
      <c r="M614" s="2">
        <v>5.1546389999999999E-3</v>
      </c>
      <c r="N614" s="2">
        <f t="shared" si="78"/>
        <v>-4.2777138294637918E-2</v>
      </c>
      <c r="O614" s="2">
        <f t="shared" si="79"/>
        <v>-2.4010871624699281E-2</v>
      </c>
    </row>
    <row r="615" spans="1:15" x14ac:dyDescent="0.2">
      <c r="A615" s="9">
        <v>28157</v>
      </c>
      <c r="B615" s="2">
        <f t="shared" si="72"/>
        <v>-2.6773806859587301E-2</v>
      </c>
      <c r="C615" s="10">
        <f t="shared" si="76"/>
        <v>0.9732261931404127</v>
      </c>
      <c r="D615" s="5">
        <f t="shared" si="77"/>
        <v>20.219873009904692</v>
      </c>
      <c r="E615" s="2">
        <f>D615/MAX($D$2:D615)</f>
        <v>0.69507783861076711</v>
      </c>
      <c r="F615" s="5">
        <f t="shared" si="73"/>
        <v>1.3057784236946046</v>
      </c>
      <c r="G615" s="5">
        <f>INDEX(LINEST($F$2:$F$1177),1)+G614</f>
        <v>1.4287718249652348</v>
      </c>
      <c r="H615" s="5">
        <f t="shared" si="74"/>
        <v>26.839339565676251</v>
      </c>
      <c r="I615" s="8">
        <f t="shared" si="75"/>
        <v>-0.24663298959252067</v>
      </c>
      <c r="K615" s="2">
        <v>-1.6792000000000001E-2</v>
      </c>
      <c r="L615" s="2">
        <v>4.8190000000000004E-3</v>
      </c>
      <c r="M615" s="2">
        <v>1.0256410000000001E-2</v>
      </c>
      <c r="N615" s="2">
        <f t="shared" si="78"/>
        <v>-2.6773806859587301E-2</v>
      </c>
      <c r="O615" s="2">
        <f t="shared" si="79"/>
        <v>-5.3822078693864794E-3</v>
      </c>
    </row>
    <row r="616" spans="1:15" x14ac:dyDescent="0.2">
      <c r="A616" s="9">
        <v>28185</v>
      </c>
      <c r="B616" s="2">
        <f t="shared" si="72"/>
        <v>-1.7253415605036238E-2</v>
      </c>
      <c r="C616" s="10">
        <f t="shared" si="76"/>
        <v>0.98274658439496376</v>
      </c>
      <c r="D616" s="5">
        <f t="shared" si="77"/>
        <v>19.87101113738375</v>
      </c>
      <c r="E616" s="2">
        <f>D616/MAX($D$2:D616)</f>
        <v>0.68308537178336515</v>
      </c>
      <c r="F616" s="5">
        <f t="shared" si="73"/>
        <v>1.2982199667682655</v>
      </c>
      <c r="G616" s="5">
        <f>INDEX(LINEST($F$2:$F$1177),1)+G615</f>
        <v>1.4311677837060641</v>
      </c>
      <c r="H616" s="5">
        <f t="shared" si="74"/>
        <v>26.987818683612986</v>
      </c>
      <c r="I616" s="8">
        <f t="shared" si="75"/>
        <v>-0.26370443753390727</v>
      </c>
      <c r="K616" s="2">
        <v>-1.0602E-2</v>
      </c>
      <c r="L616" s="2">
        <v>5.5300000000000002E-3</v>
      </c>
      <c r="M616" s="2">
        <v>6.7681900000000003E-3</v>
      </c>
      <c r="N616" s="2">
        <f t="shared" si="78"/>
        <v>-1.7253415605036238E-2</v>
      </c>
      <c r="O616" s="2">
        <f t="shared" si="79"/>
        <v>-1.2298660330140043E-3</v>
      </c>
    </row>
    <row r="617" spans="1:15" x14ac:dyDescent="0.2">
      <c r="A617" s="9">
        <v>28216</v>
      </c>
      <c r="B617" s="2">
        <f t="shared" si="72"/>
        <v>-4.1008996597345915E-3</v>
      </c>
      <c r="C617" s="10">
        <f t="shared" si="76"/>
        <v>0.99589910034026541</v>
      </c>
      <c r="D617" s="5">
        <f t="shared" si="77"/>
        <v>19.78952211457187</v>
      </c>
      <c r="E617" s="2">
        <f>D617/MAX($D$2:D617)</f>
        <v>0.68028410721464905</v>
      </c>
      <c r="F617" s="5">
        <f t="shared" si="73"/>
        <v>1.2964353068132526</v>
      </c>
      <c r="G617" s="5">
        <f>INDEX(LINEST($F$2:$F$1177),1)+G616</f>
        <v>1.4335637424468934</v>
      </c>
      <c r="H617" s="5">
        <f t="shared" si="74"/>
        <v>27.137119209558264</v>
      </c>
      <c r="I617" s="8">
        <f t="shared" si="75"/>
        <v>-0.27075818321933065</v>
      </c>
      <c r="K617" s="2">
        <v>4.2680000000000001E-3</v>
      </c>
      <c r="L617" s="2">
        <v>5.1440000000000001E-3</v>
      </c>
      <c r="M617" s="2">
        <v>8.4033609999999998E-3</v>
      </c>
      <c r="N617" s="2">
        <f t="shared" si="78"/>
        <v>-4.1008996597345915E-3</v>
      </c>
      <c r="O617" s="2">
        <f t="shared" si="79"/>
        <v>-3.2321996594376623E-3</v>
      </c>
    </row>
    <row r="618" spans="1:15" x14ac:dyDescent="0.2">
      <c r="A618" s="9">
        <v>28246</v>
      </c>
      <c r="B618" s="2">
        <f t="shared" si="72"/>
        <v>-1.7030845771144221E-2</v>
      </c>
      <c r="C618" s="10">
        <f t="shared" si="76"/>
        <v>0.98296915422885578</v>
      </c>
      <c r="D618" s="5">
        <f t="shared" si="77"/>
        <v>19.45248981555395</v>
      </c>
      <c r="E618" s="2">
        <f>D618/MAX($D$2:D618)</f>
        <v>0.66869829350411591</v>
      </c>
      <c r="F618" s="5">
        <f t="shared" si="73"/>
        <v>1.2889751966104108</v>
      </c>
      <c r="G618" s="5">
        <f>INDEX(LINEST($F$2:$F$1177),1)+G617</f>
        <v>1.4359597011877228</v>
      </c>
      <c r="H618" s="5">
        <f t="shared" si="74"/>
        <v>27.287245687660288</v>
      </c>
      <c r="I618" s="8">
        <f t="shared" si="75"/>
        <v>-0.28712153515916539</v>
      </c>
      <c r="K618" s="2">
        <v>-1.2116E-2</v>
      </c>
      <c r="L618" s="2">
        <v>5.6470000000000001E-3</v>
      </c>
      <c r="M618" s="2">
        <v>5.0000000000000001E-3</v>
      </c>
      <c r="N618" s="2">
        <f t="shared" si="78"/>
        <v>-1.7030845771144221E-2</v>
      </c>
      <c r="O618" s="2">
        <f t="shared" si="79"/>
        <v>6.4378109452745136E-4</v>
      </c>
    </row>
    <row r="619" spans="1:15" x14ac:dyDescent="0.2">
      <c r="A619" s="9">
        <v>28277</v>
      </c>
      <c r="B619" s="2">
        <f t="shared" si="72"/>
        <v>4.4811245646813047E-2</v>
      </c>
      <c r="C619" s="10">
        <f t="shared" si="76"/>
        <v>1.044811245646813</v>
      </c>
      <c r="D619" s="5">
        <f t="shared" si="77"/>
        <v>20.324180115120868</v>
      </c>
      <c r="E619" s="2">
        <f>D619/MAX($D$2:D619)</f>
        <v>0.69866349699793351</v>
      </c>
      <c r="F619" s="5">
        <f t="shared" si="73"/>
        <v>1.3080130350208052</v>
      </c>
      <c r="G619" s="5">
        <f>INDEX(LINEST($F$2:$F$1177),1)+G618</f>
        <v>1.4383556599285521</v>
      </c>
      <c r="H619" s="5">
        <f t="shared" si="74"/>
        <v>27.438202687206143</v>
      </c>
      <c r="I619" s="8">
        <f t="shared" si="75"/>
        <v>-0.25927436476742682</v>
      </c>
      <c r="K619" s="2">
        <v>5.1742000000000003E-2</v>
      </c>
      <c r="L619" s="2">
        <v>1.0246999999999999E-2</v>
      </c>
      <c r="M619" s="2">
        <v>6.6334990000000002E-3</v>
      </c>
      <c r="N619" s="2">
        <f t="shared" si="78"/>
        <v>4.4811245646813047E-2</v>
      </c>
      <c r="O619" s="2">
        <f t="shared" si="79"/>
        <v>3.5896888029154361E-3</v>
      </c>
    </row>
    <row r="620" spans="1:15" x14ac:dyDescent="0.2">
      <c r="A620" s="9">
        <v>28307</v>
      </c>
      <c r="B620" s="2">
        <f t="shared" si="72"/>
        <v>-1.9710920946679478E-2</v>
      </c>
      <c r="C620" s="10">
        <f t="shared" si="76"/>
        <v>0.98028907905332052</v>
      </c>
      <c r="D620" s="5">
        <f t="shared" si="77"/>
        <v>19.923571807565644</v>
      </c>
      <c r="E620" s="2">
        <f>D620/MAX($D$2:D620)</f>
        <v>0.68489219604027662</v>
      </c>
      <c r="F620" s="5">
        <f t="shared" si="73"/>
        <v>1.2993671994119951</v>
      </c>
      <c r="G620" s="5">
        <f>INDEX(LINEST($F$2:$F$1177),1)+G619</f>
        <v>1.4407516186693814</v>
      </c>
      <c r="H620" s="5">
        <f t="shared" si="74"/>
        <v>27.589994802760859</v>
      </c>
      <c r="I620" s="8">
        <f t="shared" si="75"/>
        <v>-0.2778696788456102</v>
      </c>
      <c r="K620" s="2">
        <v>-1.4866000000000001E-2</v>
      </c>
      <c r="L620" s="2">
        <v>1.06E-4</v>
      </c>
      <c r="M620" s="2">
        <v>4.9423389999999996E-3</v>
      </c>
      <c r="N620" s="2">
        <f t="shared" si="78"/>
        <v>-1.9710920946679478E-2</v>
      </c>
      <c r="O620" s="2">
        <f t="shared" si="79"/>
        <v>-4.8125537280205855E-3</v>
      </c>
    </row>
    <row r="621" spans="1:15" x14ac:dyDescent="0.2">
      <c r="A621" s="9">
        <v>28338</v>
      </c>
      <c r="B621" s="2">
        <f t="shared" si="72"/>
        <v>-1.7427549485205973E-2</v>
      </c>
      <c r="C621" s="10">
        <f t="shared" si="76"/>
        <v>0.98257245051479403</v>
      </c>
      <c r="D621" s="5">
        <f t="shared" si="77"/>
        <v>19.57635277396724</v>
      </c>
      <c r="E621" s="2">
        <f>D621/MAX($D$2:D621)</f>
        <v>0.67295620340175333</v>
      </c>
      <c r="F621" s="5">
        <f t="shared" si="73"/>
        <v>1.2917317825802923</v>
      </c>
      <c r="G621" s="5">
        <f>INDEX(LINEST($F$2:$F$1177),1)+G620</f>
        <v>1.4431475774102107</v>
      </c>
      <c r="H621" s="5">
        <f t="shared" si="74"/>
        <v>27.742626654307308</v>
      </c>
      <c r="I621" s="8">
        <f t="shared" si="75"/>
        <v>-0.29435835265699961</v>
      </c>
      <c r="K621" s="2">
        <v>-1.4206E-2</v>
      </c>
      <c r="L621" s="2">
        <v>7.5500000000000003E-4</v>
      </c>
      <c r="M621" s="2">
        <v>3.278689E-3</v>
      </c>
      <c r="N621" s="2">
        <f t="shared" si="78"/>
        <v>-1.7427549485205973E-2</v>
      </c>
      <c r="O621" s="2">
        <f t="shared" si="79"/>
        <v>-2.5154416491348641E-3</v>
      </c>
    </row>
    <row r="622" spans="1:15" x14ac:dyDescent="0.2">
      <c r="A622" s="9">
        <v>28369</v>
      </c>
      <c r="B622" s="2">
        <f t="shared" si="72"/>
        <v>-2.5277134980089544E-3</v>
      </c>
      <c r="C622" s="10">
        <f t="shared" si="76"/>
        <v>0.99747228650199105</v>
      </c>
      <c r="D622" s="5">
        <f t="shared" si="77"/>
        <v>19.526869362818697</v>
      </c>
      <c r="E622" s="2">
        <f>D622/MAX($D$2:D622)</f>
        <v>0.67125516292284582</v>
      </c>
      <c r="F622" s="5">
        <f t="shared" si="73"/>
        <v>1.2906326207872405</v>
      </c>
      <c r="G622" s="5">
        <f>INDEX(LINEST($F$2:$F$1177),1)+G621</f>
        <v>1.44554353615104</v>
      </c>
      <c r="H622" s="5">
        <f t="shared" si="74"/>
        <v>27.896102887386739</v>
      </c>
      <c r="I622" s="8">
        <f t="shared" si="75"/>
        <v>-0.30001443421518936</v>
      </c>
      <c r="K622" s="2">
        <v>7.3200000000000001E-4</v>
      </c>
      <c r="L622" s="2">
        <v>1.472E-3</v>
      </c>
      <c r="M622" s="2">
        <v>3.2679739999999999E-3</v>
      </c>
      <c r="N622" s="2">
        <f t="shared" si="78"/>
        <v>-2.5277134980089544E-3</v>
      </c>
      <c r="O622" s="2">
        <f t="shared" si="79"/>
        <v>-1.7901239215675213E-3</v>
      </c>
    </row>
    <row r="623" spans="1:15" x14ac:dyDescent="0.2">
      <c r="A623" s="9">
        <v>28399</v>
      </c>
      <c r="B623" s="2">
        <f t="shared" si="72"/>
        <v>-4.2644422087246947E-2</v>
      </c>
      <c r="C623" s="10">
        <f t="shared" si="76"/>
        <v>0.95735557791275305</v>
      </c>
      <c r="D623" s="5">
        <f t="shared" si="77"/>
        <v>18.694157303668128</v>
      </c>
      <c r="E623" s="2">
        <f>D623/MAX($D$2:D623)</f>
        <v>0.64262987442692032</v>
      </c>
      <c r="F623" s="5">
        <f t="shared" si="73"/>
        <v>1.2717058927790577</v>
      </c>
      <c r="G623" s="5">
        <f>INDEX(LINEST($F$2:$F$1177),1)+G622</f>
        <v>1.4479394948918693</v>
      </c>
      <c r="H623" s="5">
        <f t="shared" si="74"/>
        <v>28.050428173240221</v>
      </c>
      <c r="I623" s="8">
        <f t="shared" si="75"/>
        <v>-0.3335518021966547</v>
      </c>
      <c r="K623" s="2">
        <v>-3.9525999999999999E-2</v>
      </c>
      <c r="L623" s="2">
        <v>-5.9699999999999996E-3</v>
      </c>
      <c r="M623" s="2">
        <v>3.2573290000000002E-3</v>
      </c>
      <c r="N623" s="2">
        <f t="shared" si="78"/>
        <v>-4.2644422087246947E-2</v>
      </c>
      <c r="O623" s="2">
        <f t="shared" si="79"/>
        <v>-9.1973701395208218E-3</v>
      </c>
    </row>
    <row r="624" spans="1:15" x14ac:dyDescent="0.2">
      <c r="A624" s="9">
        <v>28430</v>
      </c>
      <c r="B624" s="2">
        <f t="shared" si="72"/>
        <v>3.8735224421488246E-2</v>
      </c>
      <c r="C624" s="10">
        <f t="shared" si="76"/>
        <v>1.0387352244214882</v>
      </c>
      <c r="D624" s="5">
        <f t="shared" si="77"/>
        <v>19.418279682196317</v>
      </c>
      <c r="E624" s="2">
        <f>D624/MAX($D$2:D624)</f>
        <v>0.6675222868327999</v>
      </c>
      <c r="F624" s="5">
        <f t="shared" si="73"/>
        <v>1.2882107519559629</v>
      </c>
      <c r="G624" s="5">
        <f>INDEX(LINEST($F$2:$F$1177),1)+G623</f>
        <v>1.4503354536326987</v>
      </c>
      <c r="H624" s="5">
        <f t="shared" si="74"/>
        <v>28.205607208950799</v>
      </c>
      <c r="I624" s="8">
        <f t="shared" si="75"/>
        <v>-0.31154541228830201</v>
      </c>
      <c r="K624" s="2">
        <v>4.3794E-2</v>
      </c>
      <c r="L624" s="2">
        <v>7.8670000000000007E-3</v>
      </c>
      <c r="M624" s="2">
        <v>4.8701300000000003E-3</v>
      </c>
      <c r="N624" s="2">
        <f t="shared" si="78"/>
        <v>3.8735224421488246E-2</v>
      </c>
      <c r="O624" s="2">
        <f t="shared" si="79"/>
        <v>2.9823455892752371E-3</v>
      </c>
    </row>
    <row r="625" spans="1:15" x14ac:dyDescent="0.2">
      <c r="A625" s="9">
        <v>28460</v>
      </c>
      <c r="B625" s="2">
        <f t="shared" si="72"/>
        <v>2.9225392231642111E-3</v>
      </c>
      <c r="C625" s="10">
        <f t="shared" si="76"/>
        <v>1.0029225392231642</v>
      </c>
      <c r="D625" s="5">
        <f t="shared" si="77"/>
        <v>19.475030366213907</v>
      </c>
      <c r="E625" s="2">
        <f>D625/MAX($D$2:D625)</f>
        <v>0.66947314689840498</v>
      </c>
      <c r="F625" s="5">
        <f t="shared" si="73"/>
        <v>1.2894781435137346</v>
      </c>
      <c r="G625" s="5">
        <f>INDEX(LINEST($F$2:$F$1177),1)+G624</f>
        <v>1.452731412373528</v>
      </c>
      <c r="H625" s="5">
        <f t="shared" si="74"/>
        <v>28.361644717586461</v>
      </c>
      <c r="I625" s="8">
        <f t="shared" si="75"/>
        <v>-0.31333212300844282</v>
      </c>
      <c r="K625" s="2">
        <v>6.1630000000000001E-3</v>
      </c>
      <c r="L625" s="2">
        <v>-2.33E-3</v>
      </c>
      <c r="M625" s="2">
        <v>3.231018E-3</v>
      </c>
      <c r="N625" s="2">
        <f t="shared" si="78"/>
        <v>2.9225392231642111E-3</v>
      </c>
      <c r="O625" s="2">
        <f t="shared" si="79"/>
        <v>-5.5431081178951569E-3</v>
      </c>
    </row>
    <row r="626" spans="1:15" x14ac:dyDescent="0.2">
      <c r="A626" s="9">
        <v>28491</v>
      </c>
      <c r="B626" s="2">
        <f t="shared" si="72"/>
        <v>-6.2767921755955469E-2</v>
      </c>
      <c r="C626" s="10">
        <f t="shared" si="76"/>
        <v>0.93723207824404453</v>
      </c>
      <c r="D626" s="5">
        <f t="shared" si="77"/>
        <v>18.252623183992537</v>
      </c>
      <c r="E626" s="2">
        <f>D626/MAX($D$2:D626)</f>
        <v>0.62745170879617262</v>
      </c>
      <c r="F626" s="5">
        <f t="shared" si="73"/>
        <v>1.2613252881057135</v>
      </c>
      <c r="G626" s="5">
        <f>INDEX(LINEST($F$2:$F$1177),1)+G625</f>
        <v>1.4551273711143573</v>
      </c>
      <c r="H626" s="5">
        <f t="shared" si="74"/>
        <v>28.518545448343925</v>
      </c>
      <c r="I626" s="8">
        <f t="shared" si="75"/>
        <v>-0.35997355766079342</v>
      </c>
      <c r="K626" s="2">
        <v>-5.6730999999999997E-2</v>
      </c>
      <c r="L626" s="2">
        <v>1.273E-3</v>
      </c>
      <c r="M626" s="2">
        <v>6.4412239999999997E-3</v>
      </c>
      <c r="N626" s="2">
        <f t="shared" si="78"/>
        <v>-6.2767921755955469E-2</v>
      </c>
      <c r="O626" s="2">
        <f t="shared" si="79"/>
        <v>-5.1351473655454338E-3</v>
      </c>
    </row>
    <row r="627" spans="1:15" x14ac:dyDescent="0.2">
      <c r="A627" s="9">
        <v>28522</v>
      </c>
      <c r="B627" s="2">
        <f t="shared" si="72"/>
        <v>-1.7418521462639003E-2</v>
      </c>
      <c r="C627" s="10">
        <f t="shared" si="76"/>
        <v>0.982581478537361</v>
      </c>
      <c r="D627" s="5">
        <f t="shared" si="77"/>
        <v>17.934689475312702</v>
      </c>
      <c r="E627" s="2">
        <f>D627/MAX($D$2:D627)</f>
        <v>0.61652242773973709</v>
      </c>
      <c r="F627" s="5">
        <f t="shared" si="73"/>
        <v>1.2536938616183042</v>
      </c>
      <c r="G627" s="5">
        <f>INDEX(LINEST($F$2:$F$1177),1)+G626</f>
        <v>1.4575233298551866</v>
      </c>
      <c r="H627" s="5">
        <f t="shared" si="74"/>
        <v>28.676314176693115</v>
      </c>
      <c r="I627" s="8">
        <f t="shared" si="75"/>
        <v>-0.37458177627690892</v>
      </c>
      <c r="K627" s="2">
        <v>-1.1129999999999999E-2</v>
      </c>
      <c r="L627" s="2">
        <v>1.6789999999999999E-3</v>
      </c>
      <c r="M627" s="2">
        <v>6.4000000000000003E-3</v>
      </c>
      <c r="N627" s="2">
        <f t="shared" si="78"/>
        <v>-1.7418521462639003E-2</v>
      </c>
      <c r="O627" s="2">
        <f t="shared" si="79"/>
        <v>-4.6909777424483101E-3</v>
      </c>
    </row>
    <row r="628" spans="1:15" x14ac:dyDescent="0.2">
      <c r="A628" s="9">
        <v>28550</v>
      </c>
      <c r="B628" s="2">
        <f t="shared" si="72"/>
        <v>2.4086408107069524E-2</v>
      </c>
      <c r="C628" s="10">
        <f t="shared" si="76"/>
        <v>1.0240864081070695</v>
      </c>
      <c r="D628" s="5">
        <f t="shared" si="77"/>
        <v>18.366671725288647</v>
      </c>
      <c r="E628" s="2">
        <f>D628/MAX($D$2:D628)</f>
        <v>0.63137223854143765</v>
      </c>
      <c r="F628" s="5">
        <f t="shared" si="73"/>
        <v>1.2640304637472575</v>
      </c>
      <c r="G628" s="5">
        <f>INDEX(LINEST($F$2:$F$1177),1)+G627</f>
        <v>1.4599192885960159</v>
      </c>
      <c r="H628" s="5">
        <f t="shared" si="74"/>
        <v>28.834955704522557</v>
      </c>
      <c r="I628" s="8">
        <f t="shared" si="75"/>
        <v>-0.36304144478335487</v>
      </c>
      <c r="K628" s="2">
        <v>3.2226999999999999E-2</v>
      </c>
      <c r="L628" s="2">
        <v>3.692E-3</v>
      </c>
      <c r="M628" s="2">
        <v>7.9491260000000008E-3</v>
      </c>
      <c r="N628" s="2">
        <f t="shared" si="78"/>
        <v>2.4086408107069524E-2</v>
      </c>
      <c r="O628" s="2">
        <f t="shared" si="79"/>
        <v>-4.2235524494119714E-3</v>
      </c>
    </row>
    <row r="629" spans="1:15" x14ac:dyDescent="0.2">
      <c r="A629" s="9">
        <v>28581</v>
      </c>
      <c r="B629" s="2">
        <f t="shared" si="72"/>
        <v>7.5473349336227402E-2</v>
      </c>
      <c r="C629" s="10">
        <f t="shared" si="76"/>
        <v>1.0754733493362274</v>
      </c>
      <c r="D629" s="5">
        <f t="shared" si="77"/>
        <v>19.752865956555169</v>
      </c>
      <c r="E629" s="2">
        <f>D629/MAX($D$2:D629)</f>
        <v>0.67902401606207152</v>
      </c>
      <c r="F629" s="5">
        <f t="shared" si="73"/>
        <v>1.2956301166114907</v>
      </c>
      <c r="G629" s="5">
        <f>INDEX(LINEST($F$2:$F$1177),1)+G628</f>
        <v>1.4623152473368453</v>
      </c>
      <c r="H629" s="5">
        <f t="shared" si="74"/>
        <v>28.994474860285528</v>
      </c>
      <c r="I629" s="8">
        <f t="shared" si="75"/>
        <v>-0.31873689550379913</v>
      </c>
      <c r="K629" s="2">
        <v>8.3955000000000002E-2</v>
      </c>
      <c r="L629" s="2">
        <v>2.4069999999999999E-3</v>
      </c>
      <c r="M629" s="2">
        <v>7.8864350000000007E-3</v>
      </c>
      <c r="N629" s="2">
        <f t="shared" si="78"/>
        <v>7.5473349336227402E-2</v>
      </c>
      <c r="O629" s="2">
        <f t="shared" si="79"/>
        <v>-5.4365599235394191E-3</v>
      </c>
    </row>
    <row r="630" spans="1:15" x14ac:dyDescent="0.2">
      <c r="A630" s="9">
        <v>28611</v>
      </c>
      <c r="B630" s="2">
        <f t="shared" si="72"/>
        <v>1.0546302687497899E-2</v>
      </c>
      <c r="C630" s="10">
        <f t="shared" si="76"/>
        <v>1.0105463026874979</v>
      </c>
      <c r="D630" s="5">
        <f t="shared" si="77"/>
        <v>19.961185659878574</v>
      </c>
      <c r="E630" s="2">
        <f>D630/MAX($D$2:D630)</f>
        <v>0.68618520886754253</v>
      </c>
      <c r="F630" s="5">
        <f t="shared" si="73"/>
        <v>1.3001863340580424</v>
      </c>
      <c r="G630" s="5">
        <f>INDEX(LINEST($F$2:$F$1177),1)+G629</f>
        <v>1.4647112060776746</v>
      </c>
      <c r="H630" s="5">
        <f t="shared" si="74"/>
        <v>29.154876499146987</v>
      </c>
      <c r="I630" s="8">
        <f t="shared" si="75"/>
        <v>-0.31533972848546976</v>
      </c>
      <c r="K630" s="2">
        <v>2.0035000000000001E-2</v>
      </c>
      <c r="L630" s="2">
        <v>-2.0000000000000001E-4</v>
      </c>
      <c r="M630" s="2">
        <v>9.3896710000000005E-3</v>
      </c>
      <c r="N630" s="2">
        <f t="shared" si="78"/>
        <v>1.0546302687497899E-2</v>
      </c>
      <c r="O630" s="2">
        <f t="shared" si="79"/>
        <v>-9.5004647615420934E-3</v>
      </c>
    </row>
    <row r="631" spans="1:15" x14ac:dyDescent="0.2">
      <c r="A631" s="9">
        <v>28642</v>
      </c>
      <c r="B631" s="2">
        <f t="shared" si="72"/>
        <v>-2.3797446146835433E-2</v>
      </c>
      <c r="C631" s="10">
        <f t="shared" si="76"/>
        <v>0.97620255385316457</v>
      </c>
      <c r="D631" s="5">
        <f t="shared" si="77"/>
        <v>19.486160419110629</v>
      </c>
      <c r="E631" s="2">
        <f>D631/MAX($D$2:D631)</f>
        <v>0.66985575331276215</v>
      </c>
      <c r="F631" s="5">
        <f t="shared" si="73"/>
        <v>1.289726273542124</v>
      </c>
      <c r="G631" s="5">
        <f>INDEX(LINEST($F$2:$F$1177),1)+G630</f>
        <v>1.4671071648185039</v>
      </c>
      <c r="H631" s="5">
        <f t="shared" si="74"/>
        <v>29.316165503131415</v>
      </c>
      <c r="I631" s="8">
        <f t="shared" si="75"/>
        <v>-0.33531005557226756</v>
      </c>
      <c r="K631" s="2">
        <v>-1.3202999999999999E-2</v>
      </c>
      <c r="L631" s="2">
        <v>-2.0799999999999998E-3</v>
      </c>
      <c r="M631" s="2">
        <v>1.0852713E-2</v>
      </c>
      <c r="N631" s="2">
        <f t="shared" si="78"/>
        <v>-2.3797446146835433E-2</v>
      </c>
      <c r="O631" s="2">
        <f t="shared" si="79"/>
        <v>-1.2793864856551096E-2</v>
      </c>
    </row>
    <row r="632" spans="1:15" x14ac:dyDescent="0.2">
      <c r="A632" s="9">
        <v>28672</v>
      </c>
      <c r="B632" s="2">
        <f t="shared" si="72"/>
        <v>4.9253576506799179E-2</v>
      </c>
      <c r="C632" s="10">
        <f t="shared" si="76"/>
        <v>1.0492535765067992</v>
      </c>
      <c r="D632" s="5">
        <f t="shared" si="77"/>
        <v>20.445923512137057</v>
      </c>
      <c r="E632" s="2">
        <f>D632/MAX($D$2:D632)</f>
        <v>0.70284854490707194</v>
      </c>
      <c r="F632" s="5">
        <f t="shared" si="73"/>
        <v>1.3106067317730619</v>
      </c>
      <c r="G632" s="5">
        <f>INDEX(LINEST($F$2:$F$1177),1)+G631</f>
        <v>1.4695031235593332</v>
      </c>
      <c r="H632" s="5">
        <f t="shared" si="74"/>
        <v>29.478346781271323</v>
      </c>
      <c r="I632" s="8">
        <f t="shared" si="75"/>
        <v>-0.30640874592305489</v>
      </c>
      <c r="K632" s="2">
        <v>5.7299999999999997E-2</v>
      </c>
      <c r="L632" s="2">
        <v>9.8480000000000009E-3</v>
      </c>
      <c r="M632" s="2">
        <v>7.6687120000000003E-3</v>
      </c>
      <c r="N632" s="2">
        <f t="shared" si="78"/>
        <v>4.9253576506799179E-2</v>
      </c>
      <c r="O632" s="2">
        <f t="shared" si="79"/>
        <v>2.162702854666021E-3</v>
      </c>
    </row>
    <row r="633" spans="1:15" x14ac:dyDescent="0.2">
      <c r="A633" s="9">
        <v>28703</v>
      </c>
      <c r="B633" s="2">
        <f t="shared" si="72"/>
        <v>3.5689822774349622E-2</v>
      </c>
      <c r="C633" s="10">
        <f t="shared" si="76"/>
        <v>1.0356898227743496</v>
      </c>
      <c r="D633" s="5">
        <f t="shared" si="77"/>
        <v>21.175634898743137</v>
      </c>
      <c r="E633" s="2">
        <f>D633/MAX($D$2:D633)</f>
        <v>0.72793308491201481</v>
      </c>
      <c r="F633" s="5">
        <f t="shared" si="73"/>
        <v>1.3258364404377898</v>
      </c>
      <c r="G633" s="5">
        <f>INDEX(LINEST($F$2:$F$1177),1)+G632</f>
        <v>1.4718990823001625</v>
      </c>
      <c r="H633" s="5">
        <f t="shared" si="74"/>
        <v>29.641425269756702</v>
      </c>
      <c r="I633" s="8">
        <f t="shared" si="75"/>
        <v>-0.28560672416961186</v>
      </c>
      <c r="K633" s="2">
        <v>4.0418999999999997E-2</v>
      </c>
      <c r="L633" s="2">
        <v>7.8630000000000002E-3</v>
      </c>
      <c r="M633" s="2">
        <v>4.5662100000000002E-3</v>
      </c>
      <c r="N633" s="2">
        <f t="shared" si="78"/>
        <v>3.5689822774349622E-2</v>
      </c>
      <c r="O633" s="2">
        <f t="shared" si="79"/>
        <v>3.2818045910583127E-3</v>
      </c>
    </row>
    <row r="634" spans="1:15" x14ac:dyDescent="0.2">
      <c r="A634" s="9">
        <v>28734</v>
      </c>
      <c r="B634" s="2">
        <f t="shared" si="72"/>
        <v>-1.5199609437209216E-2</v>
      </c>
      <c r="C634" s="10">
        <f t="shared" si="76"/>
        <v>0.98480039056279078</v>
      </c>
      <c r="D634" s="5">
        <f t="shared" si="77"/>
        <v>20.853773518697306</v>
      </c>
      <c r="E634" s="2">
        <f>D634/MAX($D$2:D634)</f>
        <v>0.71686878632492945</v>
      </c>
      <c r="F634" s="5">
        <f t="shared" si="73"/>
        <v>1.3191846525982871</v>
      </c>
      <c r="G634" s="5">
        <f>INDEX(LINEST($F$2:$F$1177),1)+G633</f>
        <v>1.4742950410409918</v>
      </c>
      <c r="H634" s="5">
        <f t="shared" si="74"/>
        <v>29.805405932085279</v>
      </c>
      <c r="I634" s="8">
        <f t="shared" si="75"/>
        <v>-0.3003358663789113</v>
      </c>
      <c r="K634" s="2">
        <v>-7.7390000000000002E-3</v>
      </c>
      <c r="L634" s="2">
        <v>5.731E-3</v>
      </c>
      <c r="M634" s="2">
        <v>7.5757580000000001E-3</v>
      </c>
      <c r="N634" s="2">
        <f t="shared" si="78"/>
        <v>-1.5199609437209216E-2</v>
      </c>
      <c r="O634" s="2">
        <f t="shared" si="79"/>
        <v>-1.8308876383269501E-3</v>
      </c>
    </row>
    <row r="635" spans="1:15" x14ac:dyDescent="0.2">
      <c r="A635" s="9">
        <v>28764</v>
      </c>
      <c r="B635" s="2">
        <f t="shared" si="72"/>
        <v>-0.11520412037250827</v>
      </c>
      <c r="C635" s="10">
        <f t="shared" si="76"/>
        <v>0.88479587962749173</v>
      </c>
      <c r="D635" s="5">
        <f t="shared" si="77"/>
        <v>18.451332884028275</v>
      </c>
      <c r="E635" s="2">
        <f>D635/MAX($D$2:D635)</f>
        <v>0.63428254837385833</v>
      </c>
      <c r="F635" s="5">
        <f t="shared" si="73"/>
        <v>1.2660277441140522</v>
      </c>
      <c r="G635" s="5">
        <f>INDEX(LINEST($F$2:$F$1177),1)+G634</f>
        <v>1.4766909997818212</v>
      </c>
      <c r="H635" s="5">
        <f t="shared" si="74"/>
        <v>29.970293759213558</v>
      </c>
      <c r="I635" s="8">
        <f t="shared" si="75"/>
        <v>-0.3843459449457044</v>
      </c>
      <c r="K635" s="2">
        <v>-0.107221</v>
      </c>
      <c r="L635" s="2">
        <v>-1.12E-2</v>
      </c>
      <c r="M635" s="2">
        <v>9.0225559999999993E-3</v>
      </c>
      <c r="N635" s="2">
        <f t="shared" si="78"/>
        <v>-0.11520412037250827</v>
      </c>
      <c r="O635" s="2">
        <f t="shared" si="79"/>
        <v>-2.004172838332452E-2</v>
      </c>
    </row>
    <row r="636" spans="1:15" x14ac:dyDescent="0.2">
      <c r="A636" s="9">
        <v>28795</v>
      </c>
      <c r="B636" s="2">
        <f t="shared" si="72"/>
        <v>2.9465323336746119E-2</v>
      </c>
      <c r="C636" s="10">
        <f t="shared" si="76"/>
        <v>1.0294653233367461</v>
      </c>
      <c r="D636" s="5">
        <f t="shared" si="77"/>
        <v>18.995007373450104</v>
      </c>
      <c r="E636" s="2">
        <f>D636/MAX($D$2:D636)</f>
        <v>0.65297188874854939</v>
      </c>
      <c r="F636" s="5">
        <f t="shared" si="73"/>
        <v>1.2786394664744756</v>
      </c>
      <c r="G636" s="5">
        <f>INDEX(LINEST($F$2:$F$1177),1)+G635</f>
        <v>1.4790869585226505</v>
      </c>
      <c r="H636" s="5">
        <f t="shared" si="74"/>
        <v>30.136093769708726</v>
      </c>
      <c r="I636" s="8">
        <f t="shared" si="75"/>
        <v>-0.36969245189491273</v>
      </c>
      <c r="K636" s="2">
        <v>3.4068000000000001E-2</v>
      </c>
      <c r="L636" s="2">
        <v>9.1549999999999999E-3</v>
      </c>
      <c r="M636" s="2">
        <v>4.4709390000000002E-3</v>
      </c>
      <c r="N636" s="2">
        <f t="shared" si="78"/>
        <v>2.9465323336746119E-2</v>
      </c>
      <c r="O636" s="2">
        <f t="shared" si="79"/>
        <v>4.6632120633209873E-3</v>
      </c>
    </row>
    <row r="637" spans="1:15" x14ac:dyDescent="0.2">
      <c r="A637" s="9">
        <v>28825</v>
      </c>
      <c r="B637" s="2">
        <f t="shared" si="72"/>
        <v>1.0870575643856739E-2</v>
      </c>
      <c r="C637" s="10">
        <f t="shared" si="76"/>
        <v>1.0108705756438567</v>
      </c>
      <c r="D637" s="5">
        <f t="shared" si="77"/>
        <v>19.20149403795881</v>
      </c>
      <c r="E637" s="2">
        <f>D637/MAX($D$2:D637)</f>
        <v>0.66007006905850241</v>
      </c>
      <c r="F637" s="5">
        <f t="shared" si="73"/>
        <v>1.2833350217867536</v>
      </c>
      <c r="G637" s="5">
        <f>INDEX(LINEST($F$2:$F$1177),1)+G636</f>
        <v>1.4814829172634798</v>
      </c>
      <c r="H637" s="5">
        <f t="shared" si="74"/>
        <v>30.302811009901454</v>
      </c>
      <c r="I637" s="8">
        <f t="shared" si="75"/>
        <v>-0.36634611120121119</v>
      </c>
      <c r="K637" s="2">
        <v>1.537E-2</v>
      </c>
      <c r="L637" s="2">
        <v>6.339E-3</v>
      </c>
      <c r="M637" s="2">
        <v>4.4510390000000004E-3</v>
      </c>
      <c r="N637" s="2">
        <f t="shared" si="78"/>
        <v>1.0870575643856739E-2</v>
      </c>
      <c r="O637" s="2">
        <f t="shared" si="79"/>
        <v>1.8795948500183179E-3</v>
      </c>
    </row>
    <row r="638" spans="1:15" x14ac:dyDescent="0.2">
      <c r="A638" s="9">
        <v>28856</v>
      </c>
      <c r="B638" s="2">
        <f t="shared" si="72"/>
        <v>3.8966029536613878E-2</v>
      </c>
      <c r="C638" s="10">
        <f t="shared" si="76"/>
        <v>1.0389660295366139</v>
      </c>
      <c r="D638" s="5">
        <f t="shared" si="77"/>
        <v>19.949700021789027</v>
      </c>
      <c r="E638" s="2">
        <f>D638/MAX($D$2:D638)</f>
        <v>0.68579037886567085</v>
      </c>
      <c r="F638" s="5">
        <f t="shared" si="73"/>
        <v>1.2999363697039101</v>
      </c>
      <c r="G638" s="5">
        <f>INDEX(LINEST($F$2:$F$1177),1)+G637</f>
        <v>1.4838788760043091</v>
      </c>
      <c r="H638" s="5">
        <f t="shared" si="74"/>
        <v>30.470450554039409</v>
      </c>
      <c r="I638" s="8">
        <f t="shared" si="75"/>
        <v>-0.34527715675197546</v>
      </c>
      <c r="K638" s="2">
        <v>4.8174000000000002E-2</v>
      </c>
      <c r="L638" s="2">
        <v>5.4710000000000002E-3</v>
      </c>
      <c r="M638" s="2">
        <v>8.8626290000000003E-3</v>
      </c>
      <c r="N638" s="2">
        <f t="shared" si="78"/>
        <v>3.8966029536613878E-2</v>
      </c>
      <c r="O638" s="2">
        <f t="shared" si="79"/>
        <v>-3.3618343097532311E-3</v>
      </c>
    </row>
    <row r="639" spans="1:15" x14ac:dyDescent="0.2">
      <c r="A639" s="9">
        <v>28887</v>
      </c>
      <c r="B639" s="2">
        <f t="shared" si="72"/>
        <v>-4.0033121803291216E-2</v>
      </c>
      <c r="C639" s="10">
        <f t="shared" si="76"/>
        <v>0.95996687819670878</v>
      </c>
      <c r="D639" s="5">
        <f t="shared" si="77"/>
        <v>19.151051250877625</v>
      </c>
      <c r="E639" s="2">
        <f>D639/MAX($D$2:D639)</f>
        <v>0.65833604909701615</v>
      </c>
      <c r="F639" s="5">
        <f t="shared" si="73"/>
        <v>1.2821926185095682</v>
      </c>
      <c r="G639" s="5">
        <f>INDEX(LINEST($F$2:$F$1177),1)+G638</f>
        <v>1.4862748347451384</v>
      </c>
      <c r="H639" s="5">
        <f t="shared" si="74"/>
        <v>30.639017504441743</v>
      </c>
      <c r="I639" s="8">
        <f t="shared" si="75"/>
        <v>-0.37494564738894465</v>
      </c>
      <c r="K639" s="2">
        <v>-2.8788999999999999E-2</v>
      </c>
      <c r="L639" s="2">
        <v>-5.8900000000000003E-3</v>
      </c>
      <c r="M639" s="2">
        <v>1.1713031E-2</v>
      </c>
      <c r="N639" s="2">
        <f t="shared" si="78"/>
        <v>-4.0033121803291216E-2</v>
      </c>
      <c r="O639" s="2">
        <f t="shared" si="79"/>
        <v>-1.7399233241664147E-2</v>
      </c>
    </row>
    <row r="640" spans="1:15" x14ac:dyDescent="0.2">
      <c r="A640" s="9">
        <v>28915</v>
      </c>
      <c r="B640" s="2">
        <f t="shared" si="72"/>
        <v>5.2976093144329051E-2</v>
      </c>
      <c r="C640" s="10">
        <f t="shared" si="76"/>
        <v>1.0529760931443291</v>
      </c>
      <c r="D640" s="5">
        <f t="shared" si="77"/>
        <v>20.165599125755939</v>
      </c>
      <c r="E640" s="2">
        <f>D640/MAX($D$2:D640)</f>
        <v>0.69321212095424933</v>
      </c>
      <c r="F640" s="5">
        <f t="shared" si="73"/>
        <v>1.3046111295494132</v>
      </c>
      <c r="G640" s="5">
        <f>INDEX(LINEST($F$2:$F$1177),1)+G639</f>
        <v>1.4886707934859678</v>
      </c>
      <c r="H640" s="5">
        <f t="shared" si="74"/>
        <v>30.808516991654372</v>
      </c>
      <c r="I640" s="8">
        <f t="shared" si="75"/>
        <v>-0.34545375451799454</v>
      </c>
      <c r="K640" s="2">
        <v>6.3643000000000005E-2</v>
      </c>
      <c r="L640" s="2">
        <v>1.1247E-2</v>
      </c>
      <c r="M640" s="2">
        <v>1.0130246000000001E-2</v>
      </c>
      <c r="N640" s="2">
        <f t="shared" si="78"/>
        <v>5.2976093144329051E-2</v>
      </c>
      <c r="O640" s="2">
        <f t="shared" si="79"/>
        <v>1.1055544613403079E-3</v>
      </c>
    </row>
    <row r="641" spans="1:15" x14ac:dyDescent="0.2">
      <c r="A641" s="9">
        <v>28946</v>
      </c>
      <c r="B641" s="2">
        <f t="shared" si="72"/>
        <v>-5.0464787028070557E-3</v>
      </c>
      <c r="C641" s="10">
        <f t="shared" si="76"/>
        <v>0.99495352129719294</v>
      </c>
      <c r="D641" s="5">
        <f t="shared" si="77"/>
        <v>20.063833859238468</v>
      </c>
      <c r="E641" s="2">
        <f>D641/MAX($D$2:D641)</f>
        <v>0.68971384074932596</v>
      </c>
      <c r="F641" s="5">
        <f t="shared" si="73"/>
        <v>1.3024139229427529</v>
      </c>
      <c r="G641" s="5">
        <f>INDEX(LINEST($F$2:$F$1177),1)+G640</f>
        <v>1.4910667522267971</v>
      </c>
      <c r="H641" s="5">
        <f t="shared" si="74"/>
        <v>30.978954174606123</v>
      </c>
      <c r="I641" s="8">
        <f t="shared" si="75"/>
        <v>-0.35233985801608925</v>
      </c>
      <c r="K641" s="2">
        <v>6.3569999999999998E-3</v>
      </c>
      <c r="L641" s="2">
        <v>3.3029999999999999E-3</v>
      </c>
      <c r="M641" s="2">
        <v>1.1461318E-2</v>
      </c>
      <c r="N641" s="2">
        <f t="shared" si="78"/>
        <v>-5.0464787028070557E-3</v>
      </c>
      <c r="O641" s="2">
        <f t="shared" si="79"/>
        <v>-8.0658724706662577E-3</v>
      </c>
    </row>
    <row r="642" spans="1:15" x14ac:dyDescent="0.2">
      <c r="A642" s="9">
        <v>28976</v>
      </c>
      <c r="B642" s="2">
        <f t="shared" ref="B642:B705" si="80">IF($B$1=$K$1,K642,IF($B$1=$L$1,L642,IF($B$1=$M$1,M642,IF($B$1=$N$1,N642,IF($B$1=$O$1,O642,)))))</f>
        <v>-2.6331208051164845E-2</v>
      </c>
      <c r="C642" s="10">
        <f t="shared" si="76"/>
        <v>0.97366879194883516</v>
      </c>
      <c r="D642" s="5">
        <f t="shared" si="77"/>
        <v>19.535528875586856</v>
      </c>
      <c r="E642" s="2">
        <f>D642/MAX($D$2:D642)</f>
        <v>0.67155284211278754</v>
      </c>
      <c r="F642" s="5">
        <f t="shared" ref="F642:F705" si="81">LOG(D642)</f>
        <v>1.2908251731569049</v>
      </c>
      <c r="G642" s="5">
        <f>INDEX(LINEST($F$2:$F$1177),1)+G641</f>
        <v>1.4934627109676264</v>
      </c>
      <c r="H642" s="5">
        <f t="shared" ref="H642:H705" si="82">10^G642</f>
        <v>31.150334240765815</v>
      </c>
      <c r="I642" s="8">
        <f t="shared" ref="I642:I705" si="83">D642/H642-1</f>
        <v>-0.37286294507809481</v>
      </c>
      <c r="K642" s="2">
        <v>-1.3919000000000001E-2</v>
      </c>
      <c r="L642" s="2">
        <v>1.9306E-2</v>
      </c>
      <c r="M642" s="2">
        <v>1.2747875000000001E-2</v>
      </c>
      <c r="N642" s="2">
        <f t="shared" si="78"/>
        <v>-2.6331208051164845E-2</v>
      </c>
      <c r="O642" s="2">
        <f t="shared" si="79"/>
        <v>6.4755751770892989E-3</v>
      </c>
    </row>
    <row r="643" spans="1:15" x14ac:dyDescent="0.2">
      <c r="A643" s="9">
        <v>29007</v>
      </c>
      <c r="B643" s="2">
        <f t="shared" si="80"/>
        <v>3.4170857731138371E-2</v>
      </c>
      <c r="C643" s="10">
        <f t="shared" ref="C643:C706" si="84">B643+1</f>
        <v>1.0341708577311384</v>
      </c>
      <c r="D643" s="5">
        <f t="shared" ref="D643:D706" si="85">(1+B643)*D642</f>
        <v>20.20307465349708</v>
      </c>
      <c r="E643" s="2">
        <f>D643/MAX($D$2:D643)</f>
        <v>0.69450037873956527</v>
      </c>
      <c r="F643" s="5">
        <f t="shared" si="81"/>
        <v>1.305417468626529</v>
      </c>
      <c r="G643" s="5">
        <f>INDEX(LINEST($F$2:$F$1177),1)+G642</f>
        <v>1.4958586697084557</v>
      </c>
      <c r="H643" s="5">
        <f t="shared" si="82"/>
        <v>31.322662406300051</v>
      </c>
      <c r="I643" s="8">
        <f t="shared" si="83"/>
        <v>-0.35500135999187743</v>
      </c>
      <c r="K643" s="2">
        <v>4.5741999999999998E-2</v>
      </c>
      <c r="L643" s="2">
        <v>2.0483999999999999E-2</v>
      </c>
      <c r="M643" s="2">
        <v>1.1188811E-2</v>
      </c>
      <c r="N643" s="2">
        <f t="shared" ref="N643:N706" si="86">(1+K643)/(1+M643)-1</f>
        <v>3.4170857731138371E-2</v>
      </c>
      <c r="O643" s="2">
        <f t="shared" ref="O643:O706" si="87">(1+L643)/(1+M643)-1</f>
        <v>9.1923376711493532E-3</v>
      </c>
    </row>
    <row r="644" spans="1:15" x14ac:dyDescent="0.2">
      <c r="A644" s="9">
        <v>29037</v>
      </c>
      <c r="B644" s="2">
        <f t="shared" si="80"/>
        <v>3.9166551829836749E-3</v>
      </c>
      <c r="C644" s="10">
        <f t="shared" si="84"/>
        <v>1.0039166551829837</v>
      </c>
      <c r="D644" s="5">
        <f t="shared" si="85"/>
        <v>20.282203130550904</v>
      </c>
      <c r="E644" s="2">
        <f>D644/MAX($D$2:D644)</f>
        <v>0.69722049724753965</v>
      </c>
      <c r="F644" s="5">
        <f t="shared" si="81"/>
        <v>1.3071151279528785</v>
      </c>
      <c r="G644" s="5">
        <f>INDEX(LINEST($F$2:$F$1177),1)+G643</f>
        <v>1.498254628449285</v>
      </c>
      <c r="H644" s="5">
        <f t="shared" si="82"/>
        <v>31.495943916232033</v>
      </c>
      <c r="I644" s="8">
        <f t="shared" si="83"/>
        <v>-0.35603761600241846</v>
      </c>
      <c r="K644" s="2">
        <v>1.5025E-2</v>
      </c>
      <c r="L644" s="2">
        <v>-1.1199999999999999E-3</v>
      </c>
      <c r="M644" s="2">
        <v>1.1065007E-2</v>
      </c>
      <c r="N644" s="2">
        <f t="shared" si="86"/>
        <v>3.9166551829836749E-3</v>
      </c>
      <c r="O644" s="2">
        <f t="shared" si="87"/>
        <v>-1.2051655349199497E-2</v>
      </c>
    </row>
    <row r="645" spans="1:15" x14ac:dyDescent="0.2">
      <c r="A645" s="9">
        <v>29068</v>
      </c>
      <c r="B645" s="2">
        <f t="shared" si="80"/>
        <v>5.2307187401100297E-2</v>
      </c>
      <c r="C645" s="10">
        <f t="shared" si="84"/>
        <v>1.0523071874011003</v>
      </c>
      <c r="D645" s="5">
        <f t="shared" si="85"/>
        <v>21.343108130607813</v>
      </c>
      <c r="E645" s="2">
        <f>D645/MAX($D$2:D645)</f>
        <v>0.73369014045695502</v>
      </c>
      <c r="F645" s="5">
        <f t="shared" si="81"/>
        <v>1.3292576646517333</v>
      </c>
      <c r="G645" s="5">
        <f>INDEX(LINEST($F$2:$F$1177),1)+G644</f>
        <v>1.5006505871901143</v>
      </c>
      <c r="H645" s="5">
        <f t="shared" si="82"/>
        <v>31.6701840446012</v>
      </c>
      <c r="I645" s="8">
        <f t="shared" si="83"/>
        <v>-0.32608196717296434</v>
      </c>
      <c r="K645" s="2">
        <v>6.2384000000000002E-2</v>
      </c>
      <c r="L645" s="2">
        <v>-9.0799999999999995E-3</v>
      </c>
      <c r="M645" s="2">
        <v>9.5759230000000001E-3</v>
      </c>
      <c r="N645" s="2">
        <f t="shared" si="86"/>
        <v>5.2307187401100297E-2</v>
      </c>
      <c r="O645" s="2">
        <f t="shared" si="87"/>
        <v>-1.8478969807999346E-2</v>
      </c>
    </row>
    <row r="646" spans="1:15" x14ac:dyDescent="0.2">
      <c r="A646" s="9">
        <v>29099</v>
      </c>
      <c r="B646" s="2">
        <f t="shared" si="80"/>
        <v>-1.0571511671754963E-2</v>
      </c>
      <c r="C646" s="10">
        <f t="shared" si="84"/>
        <v>0.98942848832824504</v>
      </c>
      <c r="D646" s="5">
        <f t="shared" si="85"/>
        <v>21.117479213893564</v>
      </c>
      <c r="E646" s="2">
        <f>D646/MAX($D$2:D646)</f>
        <v>0.72593392657366285</v>
      </c>
      <c r="F646" s="5">
        <f t="shared" si="81"/>
        <v>1.3246420753753043</v>
      </c>
      <c r="G646" s="5">
        <f>INDEX(LINEST($F$2:$F$1177),1)+G645</f>
        <v>1.5030465459309437</v>
      </c>
      <c r="H646" s="5">
        <f t="shared" si="82"/>
        <v>31.845388094623715</v>
      </c>
      <c r="I646" s="8">
        <f t="shared" si="83"/>
        <v>-0.33687480425277927</v>
      </c>
      <c r="K646" s="2">
        <v>1.54E-4</v>
      </c>
      <c r="L646" s="2">
        <v>5.5599999999999996E-4</v>
      </c>
      <c r="M646" s="2">
        <v>1.0840107999999999E-2</v>
      </c>
      <c r="N646" s="2">
        <f t="shared" si="86"/>
        <v>-1.0571511671754963E-2</v>
      </c>
      <c r="O646" s="2">
        <f t="shared" si="87"/>
        <v>-1.0173822663554266E-2</v>
      </c>
    </row>
    <row r="647" spans="1:15" x14ac:dyDescent="0.2">
      <c r="A647" s="9">
        <v>29129</v>
      </c>
      <c r="B647" s="2">
        <f t="shared" si="80"/>
        <v>-7.7380531510020778E-2</v>
      </c>
      <c r="C647" s="10">
        <f t="shared" si="84"/>
        <v>0.92261946848997922</v>
      </c>
      <c r="D647" s="5">
        <f t="shared" si="85"/>
        <v>19.483397448170663</v>
      </c>
      <c r="E647" s="2">
        <f>D647/MAX($D$2:D647)</f>
        <v>0.66976077349423635</v>
      </c>
      <c r="F647" s="5">
        <f t="shared" si="81"/>
        <v>1.2896646899317079</v>
      </c>
      <c r="G647" s="5">
        <f>INDEX(LINEST($F$2:$F$1177),1)+G646</f>
        <v>1.505442504671773</v>
      </c>
      <c r="H647" s="5">
        <f t="shared" si="82"/>
        <v>32.021561398853962</v>
      </c>
      <c r="I647" s="8">
        <f t="shared" si="83"/>
        <v>-0.3915537969716878</v>
      </c>
      <c r="K647" s="2">
        <v>-6.9959999999999994E-2</v>
      </c>
      <c r="L647" s="2">
        <v>-4.684E-2</v>
      </c>
      <c r="M647" s="2">
        <v>8.0428949999999996E-3</v>
      </c>
      <c r="N647" s="2">
        <f t="shared" si="86"/>
        <v>-7.7380531510020778E-2</v>
      </c>
      <c r="O647" s="2">
        <f t="shared" si="87"/>
        <v>-5.4444999585062326E-2</v>
      </c>
    </row>
    <row r="648" spans="1:15" x14ac:dyDescent="0.2">
      <c r="A648" s="9">
        <v>29160</v>
      </c>
      <c r="B648" s="2">
        <f t="shared" si="80"/>
        <v>5.159026049271076E-2</v>
      </c>
      <c r="C648" s="10">
        <f t="shared" si="84"/>
        <v>1.0515902604927108</v>
      </c>
      <c r="D648" s="5">
        <f t="shared" si="85"/>
        <v>20.488550997804804</v>
      </c>
      <c r="E648" s="2">
        <f>D648/MAX($D$2:D648)</f>
        <v>0.70431390626660351</v>
      </c>
      <c r="F648" s="5">
        <f t="shared" si="81"/>
        <v>1.3115112450820279</v>
      </c>
      <c r="G648" s="5">
        <f>INDEX(LINEST($F$2:$F$1177),1)+G647</f>
        <v>1.5078384634126023</v>
      </c>
      <c r="H648" s="5">
        <f t="shared" si="82"/>
        <v>32.198709319346733</v>
      </c>
      <c r="I648" s="8">
        <f t="shared" si="83"/>
        <v>-0.36368409073173102</v>
      </c>
      <c r="K648" s="2">
        <v>6.1379000000000003E-2</v>
      </c>
      <c r="L648" s="2">
        <v>3.6332000000000003E-2</v>
      </c>
      <c r="M648" s="2">
        <v>9.3085110000000002E-3</v>
      </c>
      <c r="N648" s="2">
        <f t="shared" si="86"/>
        <v>5.159026049271076E-2</v>
      </c>
      <c r="O648" s="2">
        <f t="shared" si="87"/>
        <v>2.6774260501603919E-2</v>
      </c>
    </row>
    <row r="649" spans="1:15" x14ac:dyDescent="0.2">
      <c r="A649" s="9">
        <v>29190</v>
      </c>
      <c r="B649" s="2">
        <f t="shared" si="80"/>
        <v>1.4363422879975385E-2</v>
      </c>
      <c r="C649" s="10">
        <f t="shared" si="84"/>
        <v>1.0143634228799754</v>
      </c>
      <c r="D649" s="5">
        <f t="shared" si="85"/>
        <v>20.782836719984218</v>
      </c>
      <c r="E649" s="2">
        <f>D649/MAX($D$2:D649)</f>
        <v>0.71443026474255811</v>
      </c>
      <c r="F649" s="5">
        <f t="shared" si="81"/>
        <v>1.3177048255962316</v>
      </c>
      <c r="G649" s="5">
        <f>INDEX(LINEST($F$2:$F$1177),1)+G648</f>
        <v>1.5102344221534316</v>
      </c>
      <c r="H649" s="5">
        <f t="shared" si="82"/>
        <v>32.376837247820497</v>
      </c>
      <c r="I649" s="8">
        <f t="shared" si="83"/>
        <v>-0.35809552486837637</v>
      </c>
      <c r="K649" s="2">
        <v>2.5055000000000001E-2</v>
      </c>
      <c r="L649" s="2">
        <v>8.7019999999999997E-3</v>
      </c>
      <c r="M649" s="2">
        <v>1.0540183999999999E-2</v>
      </c>
      <c r="N649" s="2">
        <f t="shared" si="86"/>
        <v>1.4363422879975385E-2</v>
      </c>
      <c r="O649" s="2">
        <f t="shared" si="87"/>
        <v>-1.8190112863437635E-3</v>
      </c>
    </row>
    <row r="650" spans="1:15" x14ac:dyDescent="0.2">
      <c r="A650" s="9">
        <v>29221</v>
      </c>
      <c r="B650" s="2">
        <f t="shared" si="80"/>
        <v>4.7188648700494662E-2</v>
      </c>
      <c r="C650" s="10">
        <f t="shared" si="84"/>
        <v>1.0471886487004947</v>
      </c>
      <c r="D650" s="5">
        <f t="shared" si="85"/>
        <v>21.763550700963293</v>
      </c>
      <c r="E650" s="2">
        <f>D650/MAX($D$2:D650)</f>
        <v>0.74814326352649607</v>
      </c>
      <c r="F650" s="5">
        <f t="shared" si="81"/>
        <v>1.33772975150576</v>
      </c>
      <c r="G650" s="5">
        <f>INDEX(LINEST($F$2:$F$1177),1)+G649</f>
        <v>1.5126303808942609</v>
      </c>
      <c r="H650" s="5">
        <f t="shared" si="82"/>
        <v>32.555950605821508</v>
      </c>
      <c r="I650" s="8">
        <f t="shared" si="83"/>
        <v>-0.33150314163851713</v>
      </c>
      <c r="K650" s="2">
        <v>6.2206999999999998E-2</v>
      </c>
      <c r="L650" s="2">
        <v>-1.3469999999999999E-2</v>
      </c>
      <c r="M650" s="2">
        <v>1.4341591000000001E-2</v>
      </c>
      <c r="N650" s="2">
        <f t="shared" si="86"/>
        <v>4.7188648700494662E-2</v>
      </c>
      <c r="O650" s="2">
        <f t="shared" si="87"/>
        <v>-2.7418367980535652E-2</v>
      </c>
    </row>
    <row r="651" spans="1:15" x14ac:dyDescent="0.2">
      <c r="A651" s="9">
        <v>29252</v>
      </c>
      <c r="B651" s="2">
        <f t="shared" si="80"/>
        <v>-1.5829999533486072E-2</v>
      </c>
      <c r="C651" s="10">
        <f t="shared" si="84"/>
        <v>0.98417000046651393</v>
      </c>
      <c r="D651" s="5">
        <f t="shared" si="85"/>
        <v>21.419033703520043</v>
      </c>
      <c r="E651" s="2">
        <f>D651/MAX($D$2:D651)</f>
        <v>0.73630015601389087</v>
      </c>
      <c r="F651" s="5">
        <f t="shared" si="81"/>
        <v>1.3307998742131488</v>
      </c>
      <c r="G651" s="5">
        <f>INDEX(LINEST($F$2:$F$1177),1)+G650</f>
        <v>1.5150263396350903</v>
      </c>
      <c r="H651" s="5">
        <f t="shared" si="82"/>
        <v>32.73605484488877</v>
      </c>
      <c r="I651" s="8">
        <f t="shared" si="83"/>
        <v>-0.34570510084344219</v>
      </c>
      <c r="K651" s="2">
        <v>-1.915E-3</v>
      </c>
      <c r="L651" s="2">
        <v>-6.4100000000000004E-2</v>
      </c>
      <c r="M651" s="2">
        <v>1.4138817E-2</v>
      </c>
      <c r="N651" s="2">
        <f t="shared" si="86"/>
        <v>-1.5829999533486072E-2</v>
      </c>
      <c r="O651" s="2">
        <f t="shared" si="87"/>
        <v>-7.7148035050511377E-2</v>
      </c>
    </row>
    <row r="652" spans="1:15" x14ac:dyDescent="0.2">
      <c r="A652" s="9">
        <v>29281</v>
      </c>
      <c r="B652" s="2">
        <f t="shared" si="80"/>
        <v>-0.12565797711875371</v>
      </c>
      <c r="C652" s="10">
        <f t="shared" si="84"/>
        <v>0.87434202288124629</v>
      </c>
      <c r="D652" s="5">
        <f t="shared" si="85"/>
        <v>18.727561256497307</v>
      </c>
      <c r="E652" s="2">
        <f>D652/MAX($D$2:D652)</f>
        <v>0.64377816785696251</v>
      </c>
      <c r="F652" s="5">
        <f t="shared" si="81"/>
        <v>1.2724812262911858</v>
      </c>
      <c r="G652" s="5">
        <f>INDEX(LINEST($F$2:$F$1177),1)+G651</f>
        <v>1.5174222983759196</v>
      </c>
      <c r="H652" s="5">
        <f t="shared" si="82"/>
        <v>32.917155446720031</v>
      </c>
      <c r="I652" s="8">
        <f t="shared" si="83"/>
        <v>-0.43106987823386245</v>
      </c>
      <c r="K652" s="2">
        <v>-0.11236</v>
      </c>
      <c r="L652" s="2">
        <v>1.4309000000000001E-2</v>
      </c>
      <c r="M652" s="2">
        <v>1.5209125E-2</v>
      </c>
      <c r="N652" s="2">
        <f t="shared" si="86"/>
        <v>-0.12565797711875371</v>
      </c>
      <c r="O652" s="2">
        <f t="shared" si="87"/>
        <v>-8.8663998168858615E-4</v>
      </c>
    </row>
    <row r="653" spans="1:15" x14ac:dyDescent="0.2">
      <c r="A653" s="9">
        <v>29312</v>
      </c>
      <c r="B653" s="2">
        <f t="shared" si="80"/>
        <v>3.8981055613276583E-2</v>
      </c>
      <c r="C653" s="10">
        <f t="shared" si="84"/>
        <v>1.0389810556132766</v>
      </c>
      <c r="D653" s="5">
        <f t="shared" si="85"/>
        <v>19.457581363337873</v>
      </c>
      <c r="E653" s="2">
        <f>D653/MAX($D$2:D653)</f>
        <v>0.66887332042080816</v>
      </c>
      <c r="F653" s="5">
        <f t="shared" si="81"/>
        <v>1.2890888551596003</v>
      </c>
      <c r="G653" s="5">
        <f>INDEX(LINEST($F$2:$F$1177),1)+G652</f>
        <v>1.5198182571167489</v>
      </c>
      <c r="H653" s="5">
        <f t="shared" si="82"/>
        <v>33.09925792333857</v>
      </c>
      <c r="I653" s="8">
        <f t="shared" si="83"/>
        <v>-0.41214448346836907</v>
      </c>
      <c r="K653" s="2">
        <v>5.0654999999999999E-2</v>
      </c>
      <c r="L653" s="2">
        <v>0.119829</v>
      </c>
      <c r="M653" s="2">
        <v>1.1235955000000001E-2</v>
      </c>
      <c r="N653" s="2">
        <f t="shared" si="86"/>
        <v>3.8981055613276583E-2</v>
      </c>
      <c r="O653" s="2">
        <f t="shared" si="87"/>
        <v>0.10738645561707694</v>
      </c>
    </row>
    <row r="654" spans="1:15" x14ac:dyDescent="0.2">
      <c r="A654" s="9">
        <v>29342</v>
      </c>
      <c r="B654" s="2">
        <f t="shared" si="80"/>
        <v>4.8833154252202249E-2</v>
      </c>
      <c r="C654" s="10">
        <f t="shared" si="84"/>
        <v>1.0488331542522022</v>
      </c>
      <c r="D654" s="5">
        <f t="shared" si="85"/>
        <v>20.407756435428528</v>
      </c>
      <c r="E654" s="2">
        <f>D654/MAX($D$2:D654)</f>
        <v>0.70153651445210019</v>
      </c>
      <c r="F654" s="5">
        <f t="shared" si="81"/>
        <v>1.3097952623706182</v>
      </c>
      <c r="G654" s="5">
        <f>INDEX(LINEST($F$2:$F$1177),1)+G653</f>
        <v>1.5222142158575782</v>
      </c>
      <c r="H654" s="5">
        <f t="shared" si="82"/>
        <v>33.282367817260948</v>
      </c>
      <c r="I654" s="8">
        <f t="shared" si="83"/>
        <v>-0.386829790852662</v>
      </c>
      <c r="K654" s="2">
        <v>5.9192000000000002E-2</v>
      </c>
      <c r="L654" s="2">
        <v>4.9021000000000002E-2</v>
      </c>
      <c r="M654" s="2">
        <v>9.8765429999999998E-3</v>
      </c>
      <c r="N654" s="2">
        <f t="shared" si="86"/>
        <v>4.8833154252202249E-2</v>
      </c>
      <c r="O654" s="2">
        <f t="shared" si="87"/>
        <v>3.8761626132749916E-2</v>
      </c>
    </row>
    <row r="655" spans="1:15" x14ac:dyDescent="0.2">
      <c r="A655" s="9">
        <v>29373</v>
      </c>
      <c r="B655" s="2">
        <f t="shared" si="80"/>
        <v>2.392927447371318E-2</v>
      </c>
      <c r="C655" s="10">
        <f t="shared" si="84"/>
        <v>1.0239292744737132</v>
      </c>
      <c r="D655" s="5">
        <f t="shared" si="85"/>
        <v>20.896099240564585</v>
      </c>
      <c r="E655" s="2">
        <f>D655/MAX($D$2:D655)</f>
        <v>0.71832377425975658</v>
      </c>
      <c r="F655" s="5">
        <f t="shared" si="81"/>
        <v>1.3200652221680673</v>
      </c>
      <c r="G655" s="5">
        <f>INDEX(LINEST($F$2:$F$1177),1)+G654</f>
        <v>1.5246101745984075</v>
      </c>
      <c r="H655" s="5">
        <f t="shared" si="82"/>
        <v>33.466490701665776</v>
      </c>
      <c r="I655" s="8">
        <f t="shared" si="83"/>
        <v>-0.37561128154006018</v>
      </c>
      <c r="K655" s="2">
        <v>3.5194999999999997E-2</v>
      </c>
      <c r="L655" s="2">
        <v>-7.6800000000000002E-3</v>
      </c>
      <c r="M655" s="2">
        <v>1.1002445E-2</v>
      </c>
      <c r="N655" s="2">
        <f t="shared" si="86"/>
        <v>2.392927447371318E-2</v>
      </c>
      <c r="O655" s="2">
        <f t="shared" si="87"/>
        <v>-1.8479129395181593E-2</v>
      </c>
    </row>
    <row r="656" spans="1:15" x14ac:dyDescent="0.2">
      <c r="A656" s="9">
        <v>29403</v>
      </c>
      <c r="B656" s="2">
        <f t="shared" si="80"/>
        <v>6.90329999999999E-2</v>
      </c>
      <c r="C656" s="10">
        <f t="shared" si="84"/>
        <v>1.0690329999999999</v>
      </c>
      <c r="D656" s="5">
        <f t="shared" si="85"/>
        <v>22.338619659438478</v>
      </c>
      <c r="E656" s="2">
        <f>D656/MAX($D$2:D656)</f>
        <v>0.76791181936823028</v>
      </c>
      <c r="F656" s="5">
        <f t="shared" si="81"/>
        <v>1.3490563338283865</v>
      </c>
      <c r="G656" s="5">
        <f>INDEX(LINEST($F$2:$F$1177),1)+G655</f>
        <v>1.5270061333392368</v>
      </c>
      <c r="H656" s="5">
        <f t="shared" si="82"/>
        <v>33.651632180563254</v>
      </c>
      <c r="I656" s="8">
        <f t="shared" si="83"/>
        <v>-0.3361802025061662</v>
      </c>
      <c r="K656" s="2">
        <v>6.9032999999999997E-2</v>
      </c>
      <c r="L656" s="2">
        <v>-1.0619999999999999E-2</v>
      </c>
      <c r="M656" s="2">
        <v>0</v>
      </c>
      <c r="N656" s="2">
        <f t="shared" si="86"/>
        <v>6.90329999999999E-2</v>
      </c>
      <c r="O656" s="2">
        <f t="shared" si="87"/>
        <v>-1.0619999999999963E-2</v>
      </c>
    </row>
    <row r="657" spans="1:15" x14ac:dyDescent="0.2">
      <c r="A657" s="9">
        <v>29434</v>
      </c>
      <c r="B657" s="2">
        <f t="shared" si="80"/>
        <v>1.3763008460560444E-2</v>
      </c>
      <c r="C657" s="10">
        <f t="shared" si="84"/>
        <v>1.0137630084605604</v>
      </c>
      <c r="D657" s="5">
        <f t="shared" si="85"/>
        <v>22.646066270808571</v>
      </c>
      <c r="E657" s="2">
        <f>D657/MAX($D$2:D657)</f>
        <v>0.77848059623515964</v>
      </c>
      <c r="F657" s="5">
        <f t="shared" si="81"/>
        <v>1.3549927738874434</v>
      </c>
      <c r="G657" s="5">
        <f>INDEX(LINEST($F$2:$F$1177),1)+G656</f>
        <v>1.5294020920800662</v>
      </c>
      <c r="H657" s="5">
        <f t="shared" si="82"/>
        <v>33.837797888965831</v>
      </c>
      <c r="I657" s="8">
        <f t="shared" si="83"/>
        <v>-0.33074645267642466</v>
      </c>
      <c r="K657" s="2">
        <v>2.1118000000000001E-2</v>
      </c>
      <c r="L657" s="2">
        <v>-3.8730000000000001E-2</v>
      </c>
      <c r="M657" s="2">
        <v>7.2551389999999999E-3</v>
      </c>
      <c r="N657" s="2">
        <f t="shared" si="86"/>
        <v>1.3763008460560444E-2</v>
      </c>
      <c r="O657" s="2">
        <f t="shared" si="87"/>
        <v>-4.5653913511579547E-2</v>
      </c>
    </row>
    <row r="658" spans="1:15" x14ac:dyDescent="0.2">
      <c r="A658" s="9">
        <v>29465</v>
      </c>
      <c r="B658" s="2">
        <f t="shared" si="80"/>
        <v>1.93778003482874E-2</v>
      </c>
      <c r="C658" s="10">
        <f t="shared" si="84"/>
        <v>1.0193778003482874</v>
      </c>
      <c r="D658" s="5">
        <f t="shared" si="85"/>
        <v>23.084897221678386</v>
      </c>
      <c r="E658" s="2">
        <f>D658/MAX($D$2:D658)</f>
        <v>0.79356583780402024</v>
      </c>
      <c r="F658" s="5">
        <f t="shared" si="81"/>
        <v>1.3633279453304219</v>
      </c>
      <c r="G658" s="5">
        <f>INDEX(LINEST($F$2:$F$1177),1)+G657</f>
        <v>1.5317980508208955</v>
      </c>
      <c r="H658" s="5">
        <f t="shared" si="82"/>
        <v>34.024993493059625</v>
      </c>
      <c r="I658" s="8">
        <f t="shared" si="83"/>
        <v>-0.32153117894387806</v>
      </c>
      <c r="K658" s="2">
        <v>2.7944E-2</v>
      </c>
      <c r="L658" s="2">
        <v>-3.7699999999999999E-3</v>
      </c>
      <c r="M658" s="2">
        <v>8.4033609999999998E-3</v>
      </c>
      <c r="N658" s="2">
        <f t="shared" si="86"/>
        <v>1.93778003482874E-2</v>
      </c>
      <c r="O658" s="2">
        <f t="shared" si="87"/>
        <v>-1.2071916329124632E-2</v>
      </c>
    </row>
    <row r="659" spans="1:15" x14ac:dyDescent="0.2">
      <c r="A659" s="9">
        <v>29495</v>
      </c>
      <c r="B659" s="2">
        <f t="shared" si="80"/>
        <v>9.4165089578226446E-3</v>
      </c>
      <c r="C659" s="10">
        <f t="shared" si="84"/>
        <v>1.0094165089578226</v>
      </c>
      <c r="D659" s="5">
        <f t="shared" si="85"/>
        <v>23.302276363156736</v>
      </c>
      <c r="E659" s="2">
        <f>D659/MAX($D$2:D659)</f>
        <v>0.80103845762432391</v>
      </c>
      <c r="F659" s="5">
        <f t="shared" si="81"/>
        <v>1.3673983486512646</v>
      </c>
      <c r="G659" s="5">
        <f>INDEX(LINEST($F$2:$F$1177),1)+G658</f>
        <v>1.5341940095617248</v>
      </c>
      <c r="H659" s="5">
        <f t="shared" si="82"/>
        <v>34.213224690376919</v>
      </c>
      <c r="I659" s="8">
        <f t="shared" si="83"/>
        <v>-0.31891025841504739</v>
      </c>
      <c r="K659" s="2">
        <v>1.9029999999999998E-2</v>
      </c>
      <c r="L659" s="2">
        <v>-1.523E-2</v>
      </c>
      <c r="M659" s="2">
        <v>9.5238100000000006E-3</v>
      </c>
      <c r="N659" s="2">
        <f t="shared" si="86"/>
        <v>9.4165089578226446E-3</v>
      </c>
      <c r="O659" s="2">
        <f t="shared" si="87"/>
        <v>-2.4520283478999705E-2</v>
      </c>
    </row>
    <row r="660" spans="1:15" x14ac:dyDescent="0.2">
      <c r="A660" s="9">
        <v>29526</v>
      </c>
      <c r="B660" s="2">
        <f t="shared" si="80"/>
        <v>9.8240336821553198E-2</v>
      </c>
      <c r="C660" s="10">
        <f t="shared" si="84"/>
        <v>1.0982403368215532</v>
      </c>
      <c r="D660" s="5">
        <f t="shared" si="85"/>
        <v>25.59149984178217</v>
      </c>
      <c r="E660" s="2">
        <f>D660/MAX($D$2:D660)</f>
        <v>0.8797327455083549</v>
      </c>
      <c r="F660" s="5">
        <f t="shared" si="81"/>
        <v>1.4080957393425131</v>
      </c>
      <c r="G660" s="5">
        <f>INDEX(LINEST($F$2:$F$1177),1)+G659</f>
        <v>1.5365899683025541</v>
      </c>
      <c r="H660" s="5">
        <f t="shared" si="82"/>
        <v>34.402497209969582</v>
      </c>
      <c r="I660" s="8">
        <f t="shared" si="83"/>
        <v>-0.25611505218388775</v>
      </c>
      <c r="K660" s="2">
        <v>0.107306</v>
      </c>
      <c r="L660" s="2">
        <v>2.931E-3</v>
      </c>
      <c r="M660" s="2">
        <v>8.254717E-3</v>
      </c>
      <c r="N660" s="2">
        <f t="shared" si="86"/>
        <v>9.8240336821553198E-2</v>
      </c>
      <c r="O660" s="2">
        <f t="shared" si="87"/>
        <v>-5.2801310127666978E-3</v>
      </c>
    </row>
    <row r="661" spans="1:15" x14ac:dyDescent="0.2">
      <c r="A661" s="9">
        <v>29556</v>
      </c>
      <c r="B661" s="2">
        <f t="shared" si="80"/>
        <v>-4.1397381089426033E-2</v>
      </c>
      <c r="C661" s="10">
        <f t="shared" si="84"/>
        <v>0.95860261891057397</v>
      </c>
      <c r="D661" s="5">
        <f t="shared" si="85"/>
        <v>24.532078770181929</v>
      </c>
      <c r="E661" s="2">
        <f>D661/MAX($D$2:D661)</f>
        <v>0.84331411378569854</v>
      </c>
      <c r="F661" s="5">
        <f t="shared" si="81"/>
        <v>1.3897343504961512</v>
      </c>
      <c r="G661" s="5">
        <f>INDEX(LINEST($F$2:$F$1177),1)+G660</f>
        <v>1.5389859270433834</v>
      </c>
      <c r="H661" s="5">
        <f t="shared" si="82"/>
        <v>34.592816812583401</v>
      </c>
      <c r="I661" s="8">
        <f t="shared" si="83"/>
        <v>-0.29083315466642778</v>
      </c>
      <c r="K661" s="2">
        <v>-3.2427999999999998E-2</v>
      </c>
      <c r="L661" s="2">
        <v>1.7145000000000001E-2</v>
      </c>
      <c r="M661" s="2">
        <v>9.3567249999999998E-3</v>
      </c>
      <c r="N661" s="2">
        <f t="shared" si="86"/>
        <v>-4.1397381089426033E-2</v>
      </c>
      <c r="O661" s="2">
        <f t="shared" si="87"/>
        <v>7.7160777821141391E-3</v>
      </c>
    </row>
    <row r="662" spans="1:15" x14ac:dyDescent="0.2">
      <c r="A662" s="9">
        <v>29587</v>
      </c>
      <c r="B662" s="2">
        <f t="shared" si="80"/>
        <v>-4.9543381740292936E-2</v>
      </c>
      <c r="C662" s="10">
        <f t="shared" si="84"/>
        <v>0.95045661825970706</v>
      </c>
      <c r="D662" s="5">
        <f t="shared" si="85"/>
        <v>23.316676626787871</v>
      </c>
      <c r="E662" s="2">
        <f>D662/MAX($D$2:D662)</f>
        <v>0.80153348071943686</v>
      </c>
      <c r="F662" s="5">
        <f t="shared" si="81"/>
        <v>1.3676666496246137</v>
      </c>
      <c r="G662" s="5">
        <f>INDEX(LINEST($F$2:$F$1177),1)+G661</f>
        <v>1.5413818857842128</v>
      </c>
      <c r="H662" s="5">
        <f t="shared" si="82"/>
        <v>34.784189290833503</v>
      </c>
      <c r="I662" s="8">
        <f t="shared" si="83"/>
        <v>-0.32967600791741336</v>
      </c>
      <c r="K662" s="2">
        <v>-4.1834000000000003E-2</v>
      </c>
      <c r="L662" s="2">
        <v>3.1909999999999998E-3</v>
      </c>
      <c r="M662" s="2">
        <v>8.1112400000000005E-3</v>
      </c>
      <c r="N662" s="2">
        <f t="shared" si="86"/>
        <v>-4.9543381740292936E-2</v>
      </c>
      <c r="O662" s="2">
        <f t="shared" si="87"/>
        <v>-4.8806518613958572E-3</v>
      </c>
    </row>
    <row r="663" spans="1:15" x14ac:dyDescent="0.2">
      <c r="A663" s="9">
        <v>29618</v>
      </c>
      <c r="B663" s="2">
        <f t="shared" si="80"/>
        <v>7.4570303041130437E-3</v>
      </c>
      <c r="C663" s="10">
        <f t="shared" si="84"/>
        <v>1.007457030304113</v>
      </c>
      <c r="D663" s="5">
        <f t="shared" si="85"/>
        <v>23.490549790985032</v>
      </c>
      <c r="E663" s="2">
        <f>D663/MAX($D$2:D663)</f>
        <v>0.80751054017492296</v>
      </c>
      <c r="F663" s="5">
        <f t="shared" si="81"/>
        <v>1.3708931814603127</v>
      </c>
      <c r="G663" s="5">
        <f>INDEX(LINEST($F$2:$F$1177),1)+G662</f>
        <v>1.5437778445250421</v>
      </c>
      <c r="H663" s="5">
        <f t="shared" si="82"/>
        <v>34.976620469380542</v>
      </c>
      <c r="I663" s="8">
        <f t="shared" si="83"/>
        <v>-0.32839280994716802</v>
      </c>
      <c r="K663" s="2">
        <v>1.7878999999999999E-2</v>
      </c>
      <c r="L663" s="2">
        <v>-2.3529999999999999E-2</v>
      </c>
      <c r="M663" s="2">
        <v>1.0344828E-2</v>
      </c>
      <c r="N663" s="2">
        <f t="shared" si="86"/>
        <v>7.4570303041130437E-3</v>
      </c>
      <c r="O663" s="2">
        <f t="shared" si="87"/>
        <v>-3.3527986743947635E-2</v>
      </c>
    </row>
    <row r="664" spans="1:15" x14ac:dyDescent="0.2">
      <c r="A664" s="9">
        <v>29646</v>
      </c>
      <c r="B664" s="2">
        <f t="shared" si="80"/>
        <v>3.9550094467718955E-2</v>
      </c>
      <c r="C664" s="10">
        <f t="shared" si="84"/>
        <v>1.039550094467719</v>
      </c>
      <c r="D664" s="5">
        <f t="shared" si="85"/>
        <v>24.419603254317146</v>
      </c>
      <c r="E664" s="2">
        <f>D664/MAX($D$2:D664)</f>
        <v>0.83944765832251989</v>
      </c>
      <c r="F664" s="5">
        <f t="shared" si="81"/>
        <v>1.3877386036768207</v>
      </c>
      <c r="G664" s="5">
        <f>INDEX(LINEST($F$2:$F$1177),1)+G663</f>
        <v>1.5461738032658714</v>
      </c>
      <c r="H664" s="5">
        <f t="shared" si="82"/>
        <v>35.17011620510808</v>
      </c>
      <c r="I664" s="8">
        <f t="shared" si="83"/>
        <v>-0.30567180637377422</v>
      </c>
      <c r="K664" s="2">
        <v>4.6646E-2</v>
      </c>
      <c r="L664" s="2">
        <v>2.6335000000000001E-2</v>
      </c>
      <c r="M664" s="2">
        <v>6.8259389999999996E-3</v>
      </c>
      <c r="N664" s="2">
        <f t="shared" si="86"/>
        <v>3.9550094467718955E-2</v>
      </c>
      <c r="O664" s="2">
        <f t="shared" si="87"/>
        <v>1.9376796171319155E-2</v>
      </c>
    </row>
    <row r="665" spans="1:15" x14ac:dyDescent="0.2">
      <c r="A665" s="9">
        <v>29677</v>
      </c>
      <c r="B665" s="2">
        <f t="shared" si="80"/>
        <v>-2.2838821532370934E-2</v>
      </c>
      <c r="C665" s="10">
        <f t="shared" si="84"/>
        <v>0.97716117846762907</v>
      </c>
      <c r="D665" s="5">
        <f t="shared" si="85"/>
        <v>23.861888293700492</v>
      </c>
      <c r="E665" s="2">
        <f>D665/MAX($D$2:D665)</f>
        <v>0.82027566306832511</v>
      </c>
      <c r="F665" s="5">
        <f t="shared" si="81"/>
        <v>1.3777048082817427</v>
      </c>
      <c r="G665" s="5">
        <f>INDEX(LINEST($F$2:$F$1177),1)+G664</f>
        <v>1.5485697620067007</v>
      </c>
      <c r="H665" s="5">
        <f t="shared" si="82"/>
        <v>35.364682387300768</v>
      </c>
      <c r="I665" s="8">
        <f t="shared" si="83"/>
        <v>-0.32526219146056445</v>
      </c>
      <c r="K665" s="2">
        <v>-1.6213999999999999E-2</v>
      </c>
      <c r="L665" s="2">
        <v>-2.1579999999999998E-2</v>
      </c>
      <c r="M665" s="2">
        <v>6.7796610000000002E-3</v>
      </c>
      <c r="N665" s="2">
        <f t="shared" si="86"/>
        <v>-2.2838821532370934E-2</v>
      </c>
      <c r="O665" s="2">
        <f t="shared" si="87"/>
        <v>-2.8168686852326097E-2</v>
      </c>
    </row>
    <row r="666" spans="1:15" x14ac:dyDescent="0.2">
      <c r="A666" s="9">
        <v>29707</v>
      </c>
      <c r="B666" s="2">
        <f t="shared" si="80"/>
        <v>2.005899965856317E-3</v>
      </c>
      <c r="C666" s="10">
        <f t="shared" si="84"/>
        <v>1.0020058999658563</v>
      </c>
      <c r="D666" s="5">
        <f t="shared" si="85"/>
        <v>23.909752854614094</v>
      </c>
      <c r="E666" s="2">
        <f>D666/MAX($D$2:D666)</f>
        <v>0.82192105399286675</v>
      </c>
      <c r="F666" s="5">
        <f t="shared" si="81"/>
        <v>1.3785750870136393</v>
      </c>
      <c r="G666" s="5">
        <f>INDEX(LINEST($F$2:$F$1177),1)+G665</f>
        <v>1.55096572074753</v>
      </c>
      <c r="H666" s="5">
        <f t="shared" si="82"/>
        <v>35.560324937823658</v>
      </c>
      <c r="I666" s="8">
        <f t="shared" si="83"/>
        <v>-0.327628392135907</v>
      </c>
      <c r="K666" s="2">
        <v>9.8779999999999996E-3</v>
      </c>
      <c r="L666" s="2">
        <v>2.4528999999999999E-2</v>
      </c>
      <c r="M666" s="2">
        <v>7.8563409999999993E-3</v>
      </c>
      <c r="N666" s="2">
        <f t="shared" si="86"/>
        <v>2.005899965856317E-3</v>
      </c>
      <c r="O666" s="2">
        <f t="shared" si="87"/>
        <v>1.6542693955228893E-2</v>
      </c>
    </row>
    <row r="667" spans="1:15" x14ac:dyDescent="0.2">
      <c r="A667" s="9">
        <v>29738</v>
      </c>
      <c r="B667" s="2">
        <f t="shared" si="80"/>
        <v>-1.6085386343873798E-2</v>
      </c>
      <c r="C667" s="10">
        <f t="shared" si="84"/>
        <v>0.9839146136561262</v>
      </c>
      <c r="D667" s="5">
        <f t="shared" si="85"/>
        <v>23.525155242561087</v>
      </c>
      <c r="E667" s="2">
        <f>D667/MAX($D$2:D667)</f>
        <v>0.80870013629522752</v>
      </c>
      <c r="F667" s="5">
        <f t="shared" si="81"/>
        <v>1.3715324980191748</v>
      </c>
      <c r="G667" s="5">
        <f>INDEX(LINEST($F$2:$F$1177),1)+G666</f>
        <v>1.5533616794883593</v>
      </c>
      <c r="H667" s="5">
        <f t="shared" si="82"/>
        <v>35.757049811302444</v>
      </c>
      <c r="I667" s="8">
        <f t="shared" si="83"/>
        <v>-0.34208343902228133</v>
      </c>
      <c r="K667" s="2">
        <v>-7.3200000000000001E-3</v>
      </c>
      <c r="L667" s="2">
        <v>5.9569999999999996E-3</v>
      </c>
      <c r="M667" s="2">
        <v>8.9086860000000007E-3</v>
      </c>
      <c r="N667" s="2">
        <f t="shared" si="86"/>
        <v>-1.6085386343873798E-2</v>
      </c>
      <c r="O667" s="2">
        <f t="shared" si="87"/>
        <v>-2.925622547371054E-3</v>
      </c>
    </row>
    <row r="668" spans="1:15" x14ac:dyDescent="0.2">
      <c r="A668" s="9">
        <v>29768</v>
      </c>
      <c r="B668" s="2">
        <f t="shared" si="80"/>
        <v>-1.1718188169964616E-2</v>
      </c>
      <c r="C668" s="10">
        <f t="shared" si="84"/>
        <v>0.98828181183003538</v>
      </c>
      <c r="D668" s="5">
        <f t="shared" si="85"/>
        <v>23.249483046701126</v>
      </c>
      <c r="E668" s="2">
        <f>D668/MAX($D$2:D668)</f>
        <v>0.79922363592504397</v>
      </c>
      <c r="F668" s="5">
        <f t="shared" si="81"/>
        <v>1.366413300776034</v>
      </c>
      <c r="G668" s="5">
        <f>INDEX(LINEST($F$2:$F$1177),1)+G667</f>
        <v>1.5557576382291887</v>
      </c>
      <c r="H668" s="5">
        <f t="shared" si="82"/>
        <v>35.954862995304623</v>
      </c>
      <c r="I668" s="8">
        <f t="shared" si="83"/>
        <v>-0.35337027845893065</v>
      </c>
      <c r="K668" s="2">
        <v>-8.0999999999999996E-4</v>
      </c>
      <c r="L668" s="2">
        <v>-2.6970000000000001E-2</v>
      </c>
      <c r="M668" s="2">
        <v>1.1037528E-2</v>
      </c>
      <c r="N668" s="2">
        <f t="shared" si="86"/>
        <v>-1.1718188169964616E-2</v>
      </c>
      <c r="O668" s="2">
        <f t="shared" si="87"/>
        <v>-3.7592598639919039E-2</v>
      </c>
    </row>
    <row r="669" spans="1:15" x14ac:dyDescent="0.2">
      <c r="A669" s="9">
        <v>29799</v>
      </c>
      <c r="B669" s="2">
        <f t="shared" si="80"/>
        <v>-6.2805962793999415E-2</v>
      </c>
      <c r="C669" s="10">
        <f t="shared" si="84"/>
        <v>0.93719403720600059</v>
      </c>
      <c r="D669" s="5">
        <f t="shared" si="85"/>
        <v>21.789276879490295</v>
      </c>
      <c r="E669" s="2">
        <f>D669/MAX($D$2:D669)</f>
        <v>0.74902762598305073</v>
      </c>
      <c r="F669" s="5">
        <f t="shared" si="81"/>
        <v>1.338242817558867</v>
      </c>
      <c r="G669" s="5">
        <f>INDEX(LINEST($F$2:$F$1177),1)+G668</f>
        <v>1.558153596970018</v>
      </c>
      <c r="H669" s="5">
        <f t="shared" si="82"/>
        <v>36.153770510521809</v>
      </c>
      <c r="I669" s="8">
        <f t="shared" si="83"/>
        <v>-0.39731661257436546</v>
      </c>
      <c r="K669" s="2">
        <v>-5.5643999999999999E-2</v>
      </c>
      <c r="L669" s="2">
        <v>-1.7749999999999998E-2</v>
      </c>
      <c r="M669" s="2">
        <v>7.6419210000000003E-3</v>
      </c>
      <c r="N669" s="2">
        <f t="shared" si="86"/>
        <v>-6.2805962793999415E-2</v>
      </c>
      <c r="O669" s="2">
        <f t="shared" si="87"/>
        <v>-2.5199349561400464E-2</v>
      </c>
    </row>
    <row r="670" spans="1:15" x14ac:dyDescent="0.2">
      <c r="A670" s="9">
        <v>29830</v>
      </c>
      <c r="B670" s="2">
        <f t="shared" si="80"/>
        <v>-6.6137914562887201E-2</v>
      </c>
      <c r="C670" s="10">
        <f t="shared" si="84"/>
        <v>0.9338620854371128</v>
      </c>
      <c r="D670" s="5">
        <f t="shared" si="85"/>
        <v>20.348179546847472</v>
      </c>
      <c r="E670" s="2">
        <f>D670/MAX($D$2:D670)</f>
        <v>0.69948850085054148</v>
      </c>
      <c r="F670" s="5">
        <f t="shared" si="81"/>
        <v>1.3085255610735829</v>
      </c>
      <c r="G670" s="5">
        <f>INDEX(LINEST($F$2:$F$1177),1)+G669</f>
        <v>1.5605495557108473</v>
      </c>
      <c r="H670" s="5">
        <f t="shared" si="82"/>
        <v>36.353778410952955</v>
      </c>
      <c r="I670" s="8">
        <f t="shared" si="83"/>
        <v>-0.44027332408680764</v>
      </c>
      <c r="K670" s="2">
        <v>-5.7031999999999999E-2</v>
      </c>
      <c r="L670" s="2">
        <v>1.6435000000000002E-2</v>
      </c>
      <c r="M670" s="2">
        <v>9.7508130000000005E-3</v>
      </c>
      <c r="N670" s="2">
        <f t="shared" si="86"/>
        <v>-6.6137914562887201E-2</v>
      </c>
      <c r="O670" s="2">
        <f t="shared" si="87"/>
        <v>6.6196401269944527E-3</v>
      </c>
    </row>
    <row r="671" spans="1:15" x14ac:dyDescent="0.2">
      <c r="A671" s="9">
        <v>29860</v>
      </c>
      <c r="B671" s="2">
        <f t="shared" si="80"/>
        <v>5.6316226713821527E-2</v>
      </c>
      <c r="C671" s="10">
        <f t="shared" si="84"/>
        <v>1.0563162267138215</v>
      </c>
      <c r="D671" s="5">
        <f t="shared" si="85"/>
        <v>21.49411223942128</v>
      </c>
      <c r="E671" s="2">
        <f>D671/MAX($D$2:D671)</f>
        <v>0.73888105384815173</v>
      </c>
      <c r="F671" s="5">
        <f t="shared" si="81"/>
        <v>1.3323195123754468</v>
      </c>
      <c r="G671" s="5">
        <f>INDEX(LINEST($F$2:$F$1177),1)+G670</f>
        <v>1.5629455144516766</v>
      </c>
      <c r="H671" s="5">
        <f t="shared" si="82"/>
        <v>36.554892784088587</v>
      </c>
      <c r="I671" s="8">
        <f t="shared" si="83"/>
        <v>-0.41200450603490435</v>
      </c>
      <c r="K671" s="2">
        <v>5.8583000000000003E-2</v>
      </c>
      <c r="L671" s="2">
        <v>6.1106000000000001E-2</v>
      </c>
      <c r="M671" s="2">
        <v>2.1459230000000001E-3</v>
      </c>
      <c r="N671" s="2">
        <f t="shared" si="86"/>
        <v>5.6316226713821527E-2</v>
      </c>
      <c r="O671" s="2">
        <f t="shared" si="87"/>
        <v>5.8833824143592395E-2</v>
      </c>
    </row>
    <row r="672" spans="1:15" x14ac:dyDescent="0.2">
      <c r="A672" s="9">
        <v>29891</v>
      </c>
      <c r="B672" s="2">
        <f t="shared" si="80"/>
        <v>4.1878495648882463E-2</v>
      </c>
      <c r="C672" s="10">
        <f t="shared" si="84"/>
        <v>1.0418784956488825</v>
      </c>
      <c r="D672" s="5">
        <f t="shared" si="85"/>
        <v>22.394253325316477</v>
      </c>
      <c r="E672" s="2">
        <f>D672/MAX($D$2:D672)</f>
        <v>0.76982428084677323</v>
      </c>
      <c r="F672" s="5">
        <f t="shared" si="81"/>
        <v>1.3501365866690376</v>
      </c>
      <c r="G672" s="5">
        <f>INDEX(LINEST($F$2:$F$1177),1)+G671</f>
        <v>1.5653414731925059</v>
      </c>
      <c r="H672" s="5">
        <f t="shared" si="82"/>
        <v>36.757119751096177</v>
      </c>
      <c r="I672" s="8">
        <f t="shared" si="83"/>
        <v>-0.39075059534150169</v>
      </c>
      <c r="K672" s="2">
        <v>4.5225000000000001E-2</v>
      </c>
      <c r="L672" s="2">
        <v>6.2382E-2</v>
      </c>
      <c r="M672" s="2">
        <v>3.211991E-3</v>
      </c>
      <c r="N672" s="2">
        <f t="shared" si="86"/>
        <v>4.1878495648882463E-2</v>
      </c>
      <c r="O672" s="2">
        <f t="shared" si="87"/>
        <v>5.8980563959387444E-2</v>
      </c>
    </row>
    <row r="673" spans="1:15" x14ac:dyDescent="0.2">
      <c r="A673" s="9">
        <v>29921</v>
      </c>
      <c r="B673" s="2">
        <f t="shared" si="80"/>
        <v>-3.0964568493338396E-2</v>
      </c>
      <c r="C673" s="10">
        <f t="shared" si="84"/>
        <v>0.9690354315066616</v>
      </c>
      <c r="D673" s="5">
        <f t="shared" si="85"/>
        <v>21.700824934367542</v>
      </c>
      <c r="E673" s="2">
        <f>D673/MAX($D$2:D673)</f>
        <v>0.74598700417465835</v>
      </c>
      <c r="F673" s="5">
        <f t="shared" si="81"/>
        <v>1.3364762434169233</v>
      </c>
      <c r="G673" s="5">
        <f>INDEX(LINEST($F$2:$F$1177),1)+G672</f>
        <v>1.5677374319333353</v>
      </c>
      <c r="H673" s="5">
        <f t="shared" si="82"/>
        <v>36.960465467006308</v>
      </c>
      <c r="I673" s="8">
        <f t="shared" si="83"/>
        <v>-0.41286386250358964</v>
      </c>
      <c r="K673" s="2">
        <v>-2.7862000000000001E-2</v>
      </c>
      <c r="L673" s="2">
        <v>-1.4160000000000001E-2</v>
      </c>
      <c r="M673" s="2">
        <v>3.2017080000000002E-3</v>
      </c>
      <c r="N673" s="2">
        <f t="shared" si="86"/>
        <v>-3.0964568493338396E-2</v>
      </c>
      <c r="O673" s="2">
        <f t="shared" si="87"/>
        <v>-1.7306298286326238E-2</v>
      </c>
    </row>
    <row r="674" spans="1:15" x14ac:dyDescent="0.2">
      <c r="A674" s="9">
        <v>29952</v>
      </c>
      <c r="B674" s="2">
        <f t="shared" si="80"/>
        <v>-2.6176945566172005E-2</v>
      </c>
      <c r="C674" s="10">
        <f t="shared" si="84"/>
        <v>0.97382305443382799</v>
      </c>
      <c r="D674" s="5">
        <f t="shared" si="85"/>
        <v>21.132763621319576</v>
      </c>
      <c r="E674" s="2">
        <f>D674/MAX($D$2:D674)</f>
        <v>0.72645934297330661</v>
      </c>
      <c r="F674" s="5">
        <f t="shared" si="81"/>
        <v>1.3249562953015537</v>
      </c>
      <c r="G674" s="5">
        <f>INDEX(LINEST($F$2:$F$1177),1)+G673</f>
        <v>1.5701333906741646</v>
      </c>
      <c r="H674" s="5">
        <f t="shared" si="82"/>
        <v>37.164936120900137</v>
      </c>
      <c r="I674" s="8">
        <f t="shared" si="83"/>
        <v>-0.43137898710297207</v>
      </c>
      <c r="K674" s="2">
        <v>-2.3068999999999999E-2</v>
      </c>
      <c r="L674" s="2">
        <v>4.9750000000000003E-3</v>
      </c>
      <c r="M674" s="2">
        <v>3.191489E-3</v>
      </c>
      <c r="N674" s="2">
        <f t="shared" si="86"/>
        <v>-2.6176945566172005E-2</v>
      </c>
      <c r="O674" s="2">
        <f t="shared" si="87"/>
        <v>1.7778370526027043E-3</v>
      </c>
    </row>
    <row r="675" spans="1:15" x14ac:dyDescent="0.2">
      <c r="A675" s="9">
        <v>29983</v>
      </c>
      <c r="B675" s="2">
        <f t="shared" si="80"/>
        <v>-5.3135294773865249E-2</v>
      </c>
      <c r="C675" s="10">
        <f t="shared" si="84"/>
        <v>0.94686470522613475</v>
      </c>
      <c r="D675" s="5">
        <f t="shared" si="85"/>
        <v>20.009867996914345</v>
      </c>
      <c r="E675" s="2">
        <f>D675/MAX($D$2:D675)</f>
        <v>0.68785871164319146</v>
      </c>
      <c r="F675" s="5">
        <f t="shared" si="81"/>
        <v>1.3012442236486659</v>
      </c>
      <c r="G675" s="5">
        <f>INDEX(LINEST($F$2:$F$1177),1)+G674</f>
        <v>1.5725293494149939</v>
      </c>
      <c r="H675" s="5">
        <f t="shared" si="82"/>
        <v>37.370537936097683</v>
      </c>
      <c r="I675" s="8">
        <f t="shared" si="83"/>
        <v>-0.46455499165865577</v>
      </c>
      <c r="K675" s="2">
        <v>-5.0123000000000001E-2</v>
      </c>
      <c r="L675" s="2">
        <v>1.4839E-2</v>
      </c>
      <c r="M675" s="2">
        <v>3.1813359999999999E-3</v>
      </c>
      <c r="N675" s="2">
        <f t="shared" si="86"/>
        <v>-5.3135294773865249E-2</v>
      </c>
      <c r="O675" s="2">
        <f t="shared" si="87"/>
        <v>1.1620694665715137E-2</v>
      </c>
    </row>
    <row r="676" spans="1:15" x14ac:dyDescent="0.2">
      <c r="A676" s="9">
        <v>30011</v>
      </c>
      <c r="B676" s="2">
        <f t="shared" si="80"/>
        <v>-6.4317168521135226E-3</v>
      </c>
      <c r="C676" s="10">
        <f t="shared" si="84"/>
        <v>0.99356828314788648</v>
      </c>
      <c r="D676" s="5">
        <f t="shared" si="85"/>
        <v>19.881170191710023</v>
      </c>
      <c r="E676" s="2">
        <f>D676/MAX($D$2:D676)</f>
        <v>0.68343459917564287</v>
      </c>
      <c r="F676" s="5">
        <f t="shared" si="81"/>
        <v>1.2984419430817051</v>
      </c>
      <c r="G676" s="5">
        <f>INDEX(LINEST($F$2:$F$1177),1)+G675</f>
        <v>1.5749253081558232</v>
      </c>
      <c r="H676" s="5">
        <f t="shared" si="82"/>
        <v>37.577277170347273</v>
      </c>
      <c r="I676" s="8">
        <f t="shared" si="83"/>
        <v>-0.47092573787122294</v>
      </c>
      <c r="K676" s="2">
        <v>-7.4819999999999999E-3</v>
      </c>
      <c r="L676" s="2">
        <v>4.2249999999999996E-3</v>
      </c>
      <c r="M676" s="2">
        <v>-1.057082E-3</v>
      </c>
      <c r="N676" s="2">
        <f t="shared" si="86"/>
        <v>-6.4317168521135226E-3</v>
      </c>
      <c r="O676" s="2">
        <f t="shared" si="87"/>
        <v>5.2876715023670862E-3</v>
      </c>
    </row>
    <row r="677" spans="1:15" x14ac:dyDescent="0.2">
      <c r="A677" s="9">
        <v>30042</v>
      </c>
      <c r="B677" s="2">
        <f t="shared" si="80"/>
        <v>3.8189547132140955E-2</v>
      </c>
      <c r="C677" s="10">
        <f t="shared" si="84"/>
        <v>1.038189547132141</v>
      </c>
      <c r="D677" s="5">
        <f t="shared" si="85"/>
        <v>20.640423077788448</v>
      </c>
      <c r="E677" s="2">
        <f>D677/MAX($D$2:D677)</f>
        <v>0.70953465701259688</v>
      </c>
      <c r="F677" s="5">
        <f t="shared" si="81"/>
        <v>1.3147185950126259</v>
      </c>
      <c r="G677" s="5">
        <f>INDEX(LINEST($F$2:$F$1177),1)+G676</f>
        <v>1.5773212668966525</v>
      </c>
      <c r="H677" s="5">
        <f t="shared" si="82"/>
        <v>37.785160116016051</v>
      </c>
      <c r="I677" s="8">
        <f t="shared" si="83"/>
        <v>-0.45374260650441012</v>
      </c>
      <c r="K677" s="2">
        <v>4.2583999999999997E-2</v>
      </c>
      <c r="L677" s="2">
        <v>2.9857000000000002E-2</v>
      </c>
      <c r="M677" s="2">
        <v>4.2328039999999997E-3</v>
      </c>
      <c r="N677" s="2">
        <f t="shared" si="86"/>
        <v>3.8189547132140955E-2</v>
      </c>
      <c r="O677" s="2">
        <f t="shared" si="87"/>
        <v>2.5516190964819385E-2</v>
      </c>
    </row>
    <row r="678" spans="1:15" x14ac:dyDescent="0.2">
      <c r="A678" s="9">
        <v>30072</v>
      </c>
      <c r="B678" s="2">
        <f t="shared" si="80"/>
        <v>-3.7775417519459453E-2</v>
      </c>
      <c r="C678" s="10">
        <f t="shared" si="84"/>
        <v>0.96222458248054055</v>
      </c>
      <c r="D678" s="5">
        <f t="shared" si="85"/>
        <v>19.860722478246704</v>
      </c>
      <c r="E678" s="2">
        <f>D678/MAX($D$2:D678)</f>
        <v>0.68273168909941961</v>
      </c>
      <c r="F678" s="5">
        <f t="shared" si="81"/>
        <v>1.2979950428808507</v>
      </c>
      <c r="G678" s="5">
        <f>INDEX(LINEST($F$2:$F$1177),1)+G677</f>
        <v>1.5797172256374818</v>
      </c>
      <c r="H678" s="5">
        <f t="shared" si="82"/>
        <v>37.994193100281407</v>
      </c>
      <c r="I678" s="8">
        <f t="shared" si="83"/>
        <v>-0.47726952837696657</v>
      </c>
      <c r="K678" s="2">
        <v>-2.8649999999999998E-2</v>
      </c>
      <c r="L678" s="2">
        <v>1.4619999999999999E-2</v>
      </c>
      <c r="M678" s="2">
        <v>9.4836669999999994E-3</v>
      </c>
      <c r="N678" s="2">
        <f t="shared" si="86"/>
        <v>-3.7775417519459453E-2</v>
      </c>
      <c r="O678" s="2">
        <f t="shared" si="87"/>
        <v>5.0880793497771748E-3</v>
      </c>
    </row>
    <row r="679" spans="1:15" x14ac:dyDescent="0.2">
      <c r="A679" s="9">
        <v>30103</v>
      </c>
      <c r="B679" s="2">
        <f t="shared" si="80"/>
        <v>-3.1373113370107175E-2</v>
      </c>
      <c r="C679" s="10">
        <f t="shared" si="84"/>
        <v>0.96862688662989282</v>
      </c>
      <c r="D679" s="5">
        <f t="shared" si="85"/>
        <v>19.237629780324433</v>
      </c>
      <c r="E679" s="2">
        <f>D679/MAX($D$2:D679)</f>
        <v>0.66131227041593876</v>
      </c>
      <c r="F679" s="5">
        <f t="shared" si="81"/>
        <v>1.2841515626739026</v>
      </c>
      <c r="G679" s="5">
        <f>INDEX(LINEST($F$2:$F$1177),1)+G678</f>
        <v>1.5821131843783112</v>
      </c>
      <c r="H679" s="5">
        <f t="shared" si="82"/>
        <v>38.204382485323585</v>
      </c>
      <c r="I679" s="8">
        <f t="shared" si="83"/>
        <v>-0.4964548952541068</v>
      </c>
      <c r="K679" s="2">
        <v>-1.924E-2</v>
      </c>
      <c r="L679" s="2">
        <v>-1.35E-2</v>
      </c>
      <c r="M679" s="2">
        <v>1.2526096E-2</v>
      </c>
      <c r="N679" s="2">
        <f t="shared" si="86"/>
        <v>-3.1373113370107175E-2</v>
      </c>
      <c r="O679" s="2">
        <f t="shared" si="87"/>
        <v>-2.5704123679198387E-2</v>
      </c>
    </row>
    <row r="680" spans="1:15" x14ac:dyDescent="0.2">
      <c r="A680" s="9">
        <v>30133</v>
      </c>
      <c r="B680" s="2">
        <f t="shared" si="80"/>
        <v>-2.7395425471443247E-2</v>
      </c>
      <c r="C680" s="10">
        <f t="shared" si="84"/>
        <v>0.97260457452855675</v>
      </c>
      <c r="D680" s="5">
        <f t="shared" si="85"/>
        <v>18.710606727430338</v>
      </c>
      <c r="E680" s="2">
        <f>D680/MAX($D$2:D680)</f>
        <v>0.64319533939840801</v>
      </c>
      <c r="F680" s="5">
        <f t="shared" si="81"/>
        <v>1.2720878705626901</v>
      </c>
      <c r="G680" s="5">
        <f>INDEX(LINEST($F$2:$F$1177),1)+G679</f>
        <v>1.5845091431191405</v>
      </c>
      <c r="H680" s="5">
        <f t="shared" si="82"/>
        <v>38.415734668519363</v>
      </c>
      <c r="I680" s="8">
        <f t="shared" si="83"/>
        <v>-0.51294419099673849</v>
      </c>
      <c r="K680" s="2">
        <v>-2.2381999999999999E-2</v>
      </c>
      <c r="L680" s="2">
        <v>4.6371999999999997E-2</v>
      </c>
      <c r="M680" s="2">
        <v>5.1546389999999999E-3</v>
      </c>
      <c r="N680" s="2">
        <f t="shared" si="86"/>
        <v>-2.7395425471443247E-2</v>
      </c>
      <c r="O680" s="2">
        <f t="shared" si="87"/>
        <v>4.100598992509874E-2</v>
      </c>
    </row>
    <row r="681" spans="1:15" x14ac:dyDescent="0.2">
      <c r="A681" s="9">
        <v>30164</v>
      </c>
      <c r="B681" s="2">
        <f t="shared" si="80"/>
        <v>0.12213917610655778</v>
      </c>
      <c r="C681" s="10">
        <f t="shared" si="84"/>
        <v>1.1221391761065578</v>
      </c>
      <c r="D681" s="5">
        <f t="shared" si="85"/>
        <v>20.995904817572498</v>
      </c>
      <c r="E681" s="2">
        <f>D681/MAX($D$2:D681)</f>
        <v>0.7217546882281074</v>
      </c>
      <c r="F681" s="5">
        <f t="shared" si="81"/>
        <v>1.3221345952783883</v>
      </c>
      <c r="G681" s="5">
        <f>INDEX(LINEST($F$2:$F$1177),1)+G680</f>
        <v>1.5869051018599698</v>
      </c>
      <c r="H681" s="5">
        <f t="shared" si="82"/>
        <v>38.628256082636717</v>
      </c>
      <c r="I681" s="8">
        <f t="shared" si="83"/>
        <v>-0.45646252389296726</v>
      </c>
      <c r="K681" s="2">
        <v>0.124441</v>
      </c>
      <c r="L681" s="2">
        <v>4.6876000000000001E-2</v>
      </c>
      <c r="M681" s="2">
        <v>2.0512820000000002E-3</v>
      </c>
      <c r="N681" s="2">
        <f t="shared" si="86"/>
        <v>0.12213917610655778</v>
      </c>
      <c r="O681" s="2">
        <f t="shared" si="87"/>
        <v>4.4732958088266717E-2</v>
      </c>
    </row>
    <row r="682" spans="1:15" x14ac:dyDescent="0.2">
      <c r="A682" s="9">
        <v>30195</v>
      </c>
      <c r="B682" s="2">
        <f t="shared" si="80"/>
        <v>1.2312711856873992E-2</v>
      </c>
      <c r="C682" s="10">
        <f t="shared" si="84"/>
        <v>1.012312711856874</v>
      </c>
      <c r="D682" s="5">
        <f t="shared" si="85"/>
        <v>21.254421343765621</v>
      </c>
      <c r="E682" s="2">
        <f>D682/MAX($D$2:D682)</f>
        <v>0.73064144573560796</v>
      </c>
      <c r="F682" s="5">
        <f t="shared" si="81"/>
        <v>1.327449285702557</v>
      </c>
      <c r="G682" s="5">
        <f>INDEX(LINEST($F$2:$F$1177),1)+G681</f>
        <v>1.5893010606007991</v>
      </c>
      <c r="H682" s="5">
        <f t="shared" si="82"/>
        <v>38.841953196030623</v>
      </c>
      <c r="I682" s="8">
        <f t="shared" si="83"/>
        <v>-0.45279730819670327</v>
      </c>
      <c r="K682" s="2">
        <v>1.4385E-2</v>
      </c>
      <c r="L682" s="2">
        <v>3.2496999999999998E-2</v>
      </c>
      <c r="M682" s="2">
        <v>2.0470829999999999E-3</v>
      </c>
      <c r="N682" s="2">
        <f t="shared" si="86"/>
        <v>1.2312711856873992E-2</v>
      </c>
      <c r="O682" s="2">
        <f t="shared" si="87"/>
        <v>3.0387710833743364E-2</v>
      </c>
    </row>
    <row r="683" spans="1:15" x14ac:dyDescent="0.2">
      <c r="A683" s="9">
        <v>30225</v>
      </c>
      <c r="B683" s="2">
        <f t="shared" si="80"/>
        <v>0.11377101467740225</v>
      </c>
      <c r="C683" s="10">
        <f t="shared" si="84"/>
        <v>1.1137710146774022</v>
      </c>
      <c r="D683" s="5">
        <f t="shared" si="85"/>
        <v>23.672558426426871</v>
      </c>
      <c r="E683" s="2">
        <f>D683/MAX($D$2:D683)</f>
        <v>0.81376726438231228</v>
      </c>
      <c r="F683" s="5">
        <f t="shared" si="81"/>
        <v>1.3742451971109757</v>
      </c>
      <c r="G683" s="5">
        <f>INDEX(LINEST($F$2:$F$1177),1)+G682</f>
        <v>1.5916970193416284</v>
      </c>
      <c r="H683" s="5">
        <f t="shared" si="82"/>
        <v>39.056832512839968</v>
      </c>
      <c r="I683" s="8">
        <f t="shared" si="83"/>
        <v>-0.39389456585747196</v>
      </c>
      <c r="K683" s="2">
        <v>0.117184</v>
      </c>
      <c r="L683" s="2">
        <v>5.3095999999999997E-2</v>
      </c>
      <c r="M683" s="2">
        <v>3.0643509999999999E-3</v>
      </c>
      <c r="N683" s="2">
        <f t="shared" si="86"/>
        <v>0.11377101467740225</v>
      </c>
      <c r="O683" s="2">
        <f t="shared" si="87"/>
        <v>4.9878802840636727E-2</v>
      </c>
    </row>
    <row r="684" spans="1:15" x14ac:dyDescent="0.2">
      <c r="A684" s="9">
        <v>30256</v>
      </c>
      <c r="B684" s="2">
        <f t="shared" si="80"/>
        <v>5.0894314414395181E-2</v>
      </c>
      <c r="C684" s="10">
        <f t="shared" si="84"/>
        <v>1.0508943144143952</v>
      </c>
      <c r="D684" s="5">
        <f t="shared" si="85"/>
        <v>24.877357057974582</v>
      </c>
      <c r="E684" s="2">
        <f>D684/MAX($D$2:D684)</f>
        <v>0.85518339139592792</v>
      </c>
      <c r="F684" s="5">
        <f t="shared" si="81"/>
        <v>1.3958042395193133</v>
      </c>
      <c r="G684" s="5">
        <f>INDEX(LINEST($F$2:$F$1177),1)+G683</f>
        <v>1.5940929780824578</v>
      </c>
      <c r="H684" s="5">
        <f t="shared" si="82"/>
        <v>39.272900573185446</v>
      </c>
      <c r="I684" s="8">
        <f t="shared" si="83"/>
        <v>-0.36655157386158999</v>
      </c>
      <c r="K684" s="2">
        <v>4.8753999999999999E-2</v>
      </c>
      <c r="L684" s="2">
        <v>8.0070000000000002E-3</v>
      </c>
      <c r="M684" s="2">
        <v>-2.03666E-3</v>
      </c>
      <c r="N684" s="2">
        <f t="shared" si="86"/>
        <v>5.0894314414395181E-2</v>
      </c>
      <c r="O684" s="2">
        <f t="shared" si="87"/>
        <v>1.0064157266538531E-2</v>
      </c>
    </row>
    <row r="685" spans="1:15" x14ac:dyDescent="0.2">
      <c r="A685" s="9">
        <v>30286</v>
      </c>
      <c r="B685" s="2">
        <f t="shared" si="80"/>
        <v>1.6570266747575779E-2</v>
      </c>
      <c r="C685" s="10">
        <f t="shared" si="84"/>
        <v>1.0165702667475758</v>
      </c>
      <c r="D685" s="5">
        <f t="shared" si="85"/>
        <v>25.289581500399908</v>
      </c>
      <c r="E685" s="2">
        <f>D685/MAX($D$2:D685)</f>
        <v>0.86935400830945497</v>
      </c>
      <c r="F685" s="5">
        <f t="shared" si="81"/>
        <v>1.4029416425681756</v>
      </c>
      <c r="G685" s="5">
        <f>INDEX(LINEST($F$2:$F$1177),1)+G684</f>
        <v>1.5964889368232871</v>
      </c>
      <c r="H685" s="5">
        <f t="shared" si="82"/>
        <v>39.490163953368651</v>
      </c>
      <c r="I685" s="8">
        <f t="shared" si="83"/>
        <v>-0.35959796139963562</v>
      </c>
      <c r="K685" s="2">
        <v>1.2421E-2</v>
      </c>
      <c r="L685" s="2">
        <v>1.8478999999999999E-2</v>
      </c>
      <c r="M685" s="2">
        <v>-4.0816330000000003E-3</v>
      </c>
      <c r="N685" s="2">
        <f t="shared" si="86"/>
        <v>1.6570266747575779E-2</v>
      </c>
      <c r="O685" s="2">
        <f t="shared" si="87"/>
        <v>2.2653094618547032E-2</v>
      </c>
    </row>
    <row r="686" spans="1:15" x14ac:dyDescent="0.2">
      <c r="A686" s="9">
        <v>30317</v>
      </c>
      <c r="B686" s="2">
        <f t="shared" si="80"/>
        <v>3.7626716085930934E-2</v>
      </c>
      <c r="C686" s="10">
        <f t="shared" si="84"/>
        <v>1.0376267160859309</v>
      </c>
      <c r="D686" s="5">
        <f t="shared" si="85"/>
        <v>26.241145403447465</v>
      </c>
      <c r="E686" s="2">
        <f>D686/MAX($D$2:D686)</f>
        <v>0.90206494475828081</v>
      </c>
      <c r="F686" s="5">
        <f t="shared" si="81"/>
        <v>1.4189827876982934</v>
      </c>
      <c r="G686" s="5">
        <f>INDEX(LINEST($F$2:$F$1177),1)+G685</f>
        <v>1.5988848955641164</v>
      </c>
      <c r="H686" s="5">
        <f t="shared" si="82"/>
        <v>39.708629266072244</v>
      </c>
      <c r="I686" s="8">
        <f t="shared" si="83"/>
        <v>-0.33915761162099933</v>
      </c>
      <c r="K686" s="2">
        <v>3.9752999999999997E-2</v>
      </c>
      <c r="L686" s="2">
        <v>7.2800000000000002E-4</v>
      </c>
      <c r="M686" s="2">
        <v>2.0491799999999998E-3</v>
      </c>
      <c r="N686" s="2">
        <f t="shared" si="86"/>
        <v>3.7626716085930934E-2</v>
      </c>
      <c r="O686" s="2">
        <f t="shared" si="87"/>
        <v>-1.3184782008403007E-3</v>
      </c>
    </row>
    <row r="687" spans="1:15" x14ac:dyDescent="0.2">
      <c r="A687" s="9">
        <v>30348</v>
      </c>
      <c r="B687" s="2">
        <f t="shared" si="80"/>
        <v>2.9491350241834358E-2</v>
      </c>
      <c r="C687" s="10">
        <f t="shared" si="84"/>
        <v>1.0294913502418344</v>
      </c>
      <c r="D687" s="5">
        <f t="shared" si="85"/>
        <v>27.015032213287437</v>
      </c>
      <c r="E687" s="2">
        <f>D687/MAX($D$2:D687)</f>
        <v>0.92866805798502827</v>
      </c>
      <c r="F687" s="5">
        <f t="shared" si="81"/>
        <v>1.4316054897373147</v>
      </c>
      <c r="G687" s="5">
        <f>INDEX(LINEST($F$2:$F$1177),1)+G686</f>
        <v>1.6012808543049457</v>
      </c>
      <c r="H687" s="5">
        <f t="shared" si="82"/>
        <v>39.928303160561164</v>
      </c>
      <c r="I687" s="8">
        <f t="shared" si="83"/>
        <v>-0.32341146317554259</v>
      </c>
      <c r="K687" s="2">
        <v>3.0544000000000002E-2</v>
      </c>
      <c r="L687" s="2">
        <v>2.5222999999999999E-2</v>
      </c>
      <c r="M687" s="2">
        <v>1.022495E-3</v>
      </c>
      <c r="N687" s="2">
        <f t="shared" si="86"/>
        <v>2.9491350241834358E-2</v>
      </c>
      <c r="O687" s="2">
        <f t="shared" si="87"/>
        <v>2.4175785380327497E-2</v>
      </c>
    </row>
    <row r="688" spans="1:15" x14ac:dyDescent="0.2">
      <c r="A688" s="9">
        <v>30376</v>
      </c>
      <c r="B688" s="2">
        <f t="shared" si="80"/>
        <v>3.3984000000000014E-2</v>
      </c>
      <c r="C688" s="10">
        <f t="shared" si="84"/>
        <v>1.033984</v>
      </c>
      <c r="D688" s="5">
        <f t="shared" si="85"/>
        <v>27.933111068023798</v>
      </c>
      <c r="E688" s="2">
        <f>D688/MAX($D$2:D688)</f>
        <v>0.96022791326759149</v>
      </c>
      <c r="F688" s="5">
        <f t="shared" si="81"/>
        <v>1.4461193082191526</v>
      </c>
      <c r="G688" s="5">
        <f>INDEX(LINEST($F$2:$F$1177),1)+G687</f>
        <v>1.603676813045775</v>
      </c>
      <c r="H688" s="5">
        <f t="shared" si="82"/>
        <v>40.149192322885128</v>
      </c>
      <c r="I688" s="8">
        <f t="shared" si="83"/>
        <v>-0.3042671732128005</v>
      </c>
      <c r="K688" s="2">
        <v>3.3984E-2</v>
      </c>
      <c r="L688" s="2">
        <v>-4.8500000000000001E-3</v>
      </c>
      <c r="M688" s="2">
        <v>0</v>
      </c>
      <c r="N688" s="2">
        <f t="shared" si="86"/>
        <v>3.3984000000000014E-2</v>
      </c>
      <c r="O688" s="2">
        <f t="shared" si="87"/>
        <v>-4.850000000000021E-3</v>
      </c>
    </row>
    <row r="689" spans="1:15" x14ac:dyDescent="0.2">
      <c r="A689" s="9">
        <v>30407</v>
      </c>
      <c r="B689" s="2">
        <f t="shared" si="80"/>
        <v>6.5319800432974695E-2</v>
      </c>
      <c r="C689" s="10">
        <f t="shared" si="84"/>
        <v>1.0653198004329747</v>
      </c>
      <c r="D689" s="5">
        <f t="shared" si="85"/>
        <v>29.757696308459231</v>
      </c>
      <c r="E689" s="2">
        <f>D689/MAX($D$2:D689)</f>
        <v>1</v>
      </c>
      <c r="F689" s="5">
        <f t="shared" si="81"/>
        <v>1.4735993072754119</v>
      </c>
      <c r="G689" s="5">
        <f>INDEX(LINEST($F$2:$F$1177),1)+G688</f>
        <v>1.6060727717866043</v>
      </c>
      <c r="H689" s="5">
        <f t="shared" si="82"/>
        <v>40.371303476081984</v>
      </c>
      <c r="I689" s="8">
        <f t="shared" si="83"/>
        <v>-0.2628997890521616</v>
      </c>
      <c r="K689" s="2">
        <v>7.2937000000000002E-2</v>
      </c>
      <c r="L689" s="2">
        <v>2.5891000000000001E-2</v>
      </c>
      <c r="M689" s="2">
        <v>7.1501530000000002E-3</v>
      </c>
      <c r="N689" s="2">
        <f t="shared" si="86"/>
        <v>6.5319800432974695E-2</v>
      </c>
      <c r="O689" s="2">
        <f t="shared" si="87"/>
        <v>1.8607798394486341E-2</v>
      </c>
    </row>
    <row r="690" spans="1:15" x14ac:dyDescent="0.2">
      <c r="A690" s="9">
        <v>30437</v>
      </c>
      <c r="B690" s="2">
        <f t="shared" si="80"/>
        <v>1.5861549410556286E-3</v>
      </c>
      <c r="C690" s="10">
        <f t="shared" si="84"/>
        <v>1.0015861549410556</v>
      </c>
      <c r="D690" s="5">
        <f t="shared" si="85"/>
        <v>29.804896625493328</v>
      </c>
      <c r="E690" s="2">
        <f>D690/MAX($D$2:D690)</f>
        <v>1</v>
      </c>
      <c r="F690" s="5">
        <f t="shared" si="81"/>
        <v>1.4742876198727377</v>
      </c>
      <c r="G690" s="5">
        <f>INDEX(LINEST($F$2:$F$1177),1)+G689</f>
        <v>1.6084687305274337</v>
      </c>
      <c r="H690" s="5">
        <f t="shared" si="82"/>
        <v>40.594643380382415</v>
      </c>
      <c r="I690" s="8">
        <f t="shared" si="83"/>
        <v>-0.26579237693471869</v>
      </c>
      <c r="K690" s="2">
        <v>7.6810000000000003E-3</v>
      </c>
      <c r="L690" s="2">
        <v>-1.223E-2</v>
      </c>
      <c r="M690" s="2">
        <v>6.085193E-3</v>
      </c>
      <c r="N690" s="2">
        <f t="shared" si="86"/>
        <v>1.5861549410556286E-3</v>
      </c>
      <c r="O690" s="2">
        <f t="shared" si="87"/>
        <v>-1.820441561751529E-2</v>
      </c>
    </row>
    <row r="691" spans="1:15" x14ac:dyDescent="0.2">
      <c r="A691" s="9">
        <v>30468</v>
      </c>
      <c r="B691" s="2">
        <f t="shared" si="80"/>
        <v>3.4267175413716933E-2</v>
      </c>
      <c r="C691" s="10">
        <f t="shared" si="84"/>
        <v>1.0342671754137169</v>
      </c>
      <c r="D691" s="5">
        <f t="shared" si="85"/>
        <v>30.826226246346806</v>
      </c>
      <c r="E691" s="2">
        <f>D691/MAX($D$2:D691)</f>
        <v>1</v>
      </c>
      <c r="F691" s="5">
        <f t="shared" si="81"/>
        <v>1.4889203615509632</v>
      </c>
      <c r="G691" s="5">
        <f>INDEX(LINEST($F$2:$F$1177),1)+G690</f>
        <v>1.610864689268263</v>
      </c>
      <c r="H691" s="5">
        <f t="shared" si="82"/>
        <v>40.81921883341569</v>
      </c>
      <c r="I691" s="8">
        <f t="shared" si="83"/>
        <v>-0.24481097073049218</v>
      </c>
      <c r="K691" s="2">
        <v>3.7394999999999998E-2</v>
      </c>
      <c r="L691" s="2">
        <v>1.6379999999999999E-3</v>
      </c>
      <c r="M691" s="2">
        <v>3.024194E-3</v>
      </c>
      <c r="N691" s="2">
        <f t="shared" si="86"/>
        <v>3.4267175413716933E-2</v>
      </c>
      <c r="O691" s="2">
        <f t="shared" si="87"/>
        <v>-1.3820145199807676E-3</v>
      </c>
    </row>
    <row r="692" spans="1:15" x14ac:dyDescent="0.2">
      <c r="A692" s="9">
        <v>30498</v>
      </c>
      <c r="B692" s="2">
        <f t="shared" si="80"/>
        <v>-3.7440586062529535E-2</v>
      </c>
      <c r="C692" s="10">
        <f t="shared" si="84"/>
        <v>0.96255941393747046</v>
      </c>
      <c r="D692" s="5">
        <f t="shared" si="85"/>
        <v>29.672074269587451</v>
      </c>
      <c r="E692" s="2">
        <f>D692/MAX($D$2:D692)</f>
        <v>0.96255941393747046</v>
      </c>
      <c r="F692" s="5">
        <f t="shared" si="81"/>
        <v>1.4723479073666454</v>
      </c>
      <c r="G692" s="5">
        <f>INDEX(LINEST($F$2:$F$1177),1)+G691</f>
        <v>1.6132606480090923</v>
      </c>
      <c r="H692" s="5">
        <f t="shared" si="82"/>
        <v>41.045036670416515</v>
      </c>
      <c r="I692" s="8">
        <f t="shared" si="83"/>
        <v>-0.27708496138404481</v>
      </c>
      <c r="K692" s="2">
        <v>-3.3570999999999997E-2</v>
      </c>
      <c r="L692" s="2">
        <v>-1.983E-2</v>
      </c>
      <c r="M692" s="2">
        <v>4.0201009999999999E-3</v>
      </c>
      <c r="N692" s="2">
        <f t="shared" si="86"/>
        <v>-3.7440586062529535E-2</v>
      </c>
      <c r="O692" s="2">
        <f t="shared" si="87"/>
        <v>-2.3754605088329828E-2</v>
      </c>
    </row>
    <row r="693" spans="1:15" x14ac:dyDescent="0.2">
      <c r="A693" s="9">
        <v>30529</v>
      </c>
      <c r="B693" s="2">
        <f t="shared" si="80"/>
        <v>3.0957006018057509E-3</v>
      </c>
      <c r="C693" s="10">
        <f t="shared" si="84"/>
        <v>1.0030957006018058</v>
      </c>
      <c r="D693" s="5">
        <f t="shared" si="85"/>
        <v>29.763930127760638</v>
      </c>
      <c r="E693" s="2">
        <f>D693/MAX($D$2:D693)</f>
        <v>0.96553920969447049</v>
      </c>
      <c r="F693" s="5">
        <f t="shared" si="81"/>
        <v>1.4736902763397932</v>
      </c>
      <c r="G693" s="5">
        <f>INDEX(LINEST($F$2:$F$1177),1)+G692</f>
        <v>1.6156566067499216</v>
      </c>
      <c r="H693" s="5">
        <f t="shared" si="82"/>
        <v>41.272103764433169</v>
      </c>
      <c r="I693" s="8">
        <f t="shared" si="83"/>
        <v>-0.27883661328138709</v>
      </c>
      <c r="K693" s="2">
        <v>6.1079999999999997E-3</v>
      </c>
      <c r="L693" s="2">
        <v>8.0630000000000007E-3</v>
      </c>
      <c r="M693" s="2">
        <v>3.0030030000000002E-3</v>
      </c>
      <c r="N693" s="2">
        <f t="shared" si="86"/>
        <v>3.0957006018057509E-3</v>
      </c>
      <c r="O693" s="2">
        <f t="shared" si="87"/>
        <v>5.0448473083983814E-3</v>
      </c>
    </row>
    <row r="694" spans="1:15" x14ac:dyDescent="0.2">
      <c r="A694" s="9">
        <v>30560</v>
      </c>
      <c r="B694" s="2">
        <f t="shared" si="80"/>
        <v>1.1517507407685423E-2</v>
      </c>
      <c r="C694" s="10">
        <f t="shared" si="84"/>
        <v>1.0115175074076854</v>
      </c>
      <c r="D694" s="5">
        <f t="shared" si="85"/>
        <v>30.106736413488953</v>
      </c>
      <c r="E694" s="2">
        <f>D694/MAX($D$2:D694)</f>
        <v>0.97665981469453722</v>
      </c>
      <c r="F694" s="5">
        <f t="shared" si="81"/>
        <v>1.4786636803074671</v>
      </c>
      <c r="G694" s="5">
        <f>INDEX(LINEST($F$2:$F$1177),1)+G693</f>
        <v>1.6180525654907509</v>
      </c>
      <c r="H694" s="5">
        <f t="shared" si="82"/>
        <v>41.500427026536585</v>
      </c>
      <c r="I694" s="8">
        <f t="shared" si="83"/>
        <v>-0.27454393675906452</v>
      </c>
      <c r="K694" s="2">
        <v>1.6565E-2</v>
      </c>
      <c r="L694" s="2">
        <v>3.1461999999999997E-2</v>
      </c>
      <c r="M694" s="2">
        <v>4.9900200000000004E-3</v>
      </c>
      <c r="N694" s="2">
        <f t="shared" si="86"/>
        <v>1.1517507407685423E-2</v>
      </c>
      <c r="O694" s="2">
        <f t="shared" si="87"/>
        <v>2.6340540177702598E-2</v>
      </c>
    </row>
    <row r="695" spans="1:15" x14ac:dyDescent="0.2">
      <c r="A695" s="9">
        <v>30590</v>
      </c>
      <c r="B695" s="2">
        <f t="shared" si="80"/>
        <v>-2.759693071425029E-2</v>
      </c>
      <c r="C695" s="10">
        <f t="shared" si="84"/>
        <v>0.97240306928574971</v>
      </c>
      <c r="D695" s="5">
        <f t="shared" si="85"/>
        <v>29.275882894653702</v>
      </c>
      <c r="E695" s="2">
        <f>D695/MAX($D$2:D695)</f>
        <v>0.94970700145701958</v>
      </c>
      <c r="F695" s="5">
        <f t="shared" si="81"/>
        <v>1.4665100012847716</v>
      </c>
      <c r="G695" s="5">
        <f>INDEX(LINEST($F$2:$F$1177),1)+G694</f>
        <v>1.6204485242315803</v>
      </c>
      <c r="H695" s="5">
        <f t="shared" si="82"/>
        <v>41.73001340603075</v>
      </c>
      <c r="I695" s="8">
        <f t="shared" si="83"/>
        <v>-0.29844539924296309</v>
      </c>
      <c r="K695" s="2">
        <v>-2.47E-2</v>
      </c>
      <c r="L695" s="2">
        <v>1.8600000000000001E-3</v>
      </c>
      <c r="M695" s="2">
        <v>2.9791459999999998E-3</v>
      </c>
      <c r="N695" s="2">
        <f t="shared" si="86"/>
        <v>-2.759693071425029E-2</v>
      </c>
      <c r="O695" s="2">
        <f t="shared" si="87"/>
        <v>-1.1158218039361012E-3</v>
      </c>
    </row>
    <row r="696" spans="1:15" x14ac:dyDescent="0.2">
      <c r="A696" s="9">
        <v>30621</v>
      </c>
      <c r="B696" s="2">
        <f t="shared" si="80"/>
        <v>2.6572183814754347E-2</v>
      </c>
      <c r="C696" s="10">
        <f t="shared" si="84"/>
        <v>1.0265721838147543</v>
      </c>
      <c r="D696" s="5">
        <f t="shared" si="85"/>
        <v>30.053807036269664</v>
      </c>
      <c r="E696" s="2">
        <f>D696/MAX($D$2:D696)</f>
        <v>0.97494279046989474</v>
      </c>
      <c r="F696" s="5">
        <f t="shared" si="81"/>
        <v>1.4778994936472472</v>
      </c>
      <c r="G696" s="5">
        <f>INDEX(LINEST($F$2:$F$1177),1)+G695</f>
        <v>1.6228444829724096</v>
      </c>
      <c r="H696" s="5">
        <f t="shared" si="82"/>
        <v>41.960869890664199</v>
      </c>
      <c r="I696" s="8">
        <f t="shared" si="83"/>
        <v>-0.28376587247643592</v>
      </c>
      <c r="K696" s="2">
        <v>2.8604999999999998E-2</v>
      </c>
      <c r="L696" s="2">
        <v>1.0300999999999999E-2</v>
      </c>
      <c r="M696" s="2">
        <v>1.9801979999999999E-3</v>
      </c>
      <c r="N696" s="2">
        <f t="shared" si="86"/>
        <v>2.6572183814754347E-2</v>
      </c>
      <c r="O696" s="2">
        <f t="shared" si="87"/>
        <v>8.3043577274366509E-3</v>
      </c>
    </row>
    <row r="697" spans="1:15" x14ac:dyDescent="0.2">
      <c r="A697" s="9">
        <v>30651</v>
      </c>
      <c r="B697" s="2">
        <f t="shared" si="80"/>
        <v>-1.109417937540369E-2</v>
      </c>
      <c r="C697" s="10">
        <f t="shared" si="84"/>
        <v>0.98890582062459631</v>
      </c>
      <c r="D697" s="5">
        <f t="shared" si="85"/>
        <v>29.720384710095519</v>
      </c>
      <c r="E697" s="2">
        <f>D697/MAX($D$2:D697)</f>
        <v>0.96412660027166508</v>
      </c>
      <c r="F697" s="5">
        <f t="shared" si="81"/>
        <v>1.4730544267705787</v>
      </c>
      <c r="G697" s="5">
        <f>INDEX(LINEST($F$2:$F$1177),1)+G696</f>
        <v>1.6252404417132389</v>
      </c>
      <c r="H697" s="5">
        <f t="shared" si="82"/>
        <v>42.193003506842715</v>
      </c>
      <c r="I697" s="8">
        <f t="shared" si="83"/>
        <v>-0.29560869717948446</v>
      </c>
      <c r="K697" s="2">
        <v>-1.0116999999999999E-2</v>
      </c>
      <c r="L697" s="2">
        <v>4.705E-3</v>
      </c>
      <c r="M697" s="2">
        <v>9.8814200000000001E-4</v>
      </c>
      <c r="N697" s="2">
        <f t="shared" si="86"/>
        <v>-1.109417937540369E-2</v>
      </c>
      <c r="O697" s="2">
        <f t="shared" si="87"/>
        <v>3.713188842151105E-3</v>
      </c>
    </row>
    <row r="698" spans="1:15" x14ac:dyDescent="0.2">
      <c r="A698" s="9">
        <v>30682</v>
      </c>
      <c r="B698" s="2">
        <f t="shared" si="80"/>
        <v>-1.5105530925224264E-2</v>
      </c>
      <c r="C698" s="10">
        <f t="shared" si="84"/>
        <v>0.98489446907477574</v>
      </c>
      <c r="D698" s="5">
        <f t="shared" si="85"/>
        <v>29.271442519747609</v>
      </c>
      <c r="E698" s="2">
        <f>D698/MAX($D$2:D698)</f>
        <v>0.94956295609543018</v>
      </c>
      <c r="F698" s="5">
        <f t="shared" si="81"/>
        <v>1.4664441253353804</v>
      </c>
      <c r="G698" s="5">
        <f>INDEX(LINEST($F$2:$F$1177),1)+G697</f>
        <v>1.6276364004540682</v>
      </c>
      <c r="H698" s="5">
        <f t="shared" si="82"/>
        <v>42.4264213198432</v>
      </c>
      <c r="I698" s="8">
        <f t="shared" si="83"/>
        <v>-0.31006571826841534</v>
      </c>
      <c r="K698" s="2">
        <v>-9.2720000000000007E-3</v>
      </c>
      <c r="L698" s="2">
        <v>1.7739999999999999E-2</v>
      </c>
      <c r="M698" s="2">
        <v>5.9230009999999998E-3</v>
      </c>
      <c r="N698" s="2">
        <f t="shared" si="86"/>
        <v>-1.5105530925224264E-2</v>
      </c>
      <c r="O698" s="2">
        <f t="shared" si="87"/>
        <v>1.1747419025365469E-2</v>
      </c>
    </row>
    <row r="699" spans="1:15" x14ac:dyDescent="0.2">
      <c r="A699" s="9">
        <v>30713</v>
      </c>
      <c r="B699" s="2">
        <f t="shared" si="80"/>
        <v>-4.4365081703683695E-2</v>
      </c>
      <c r="C699" s="10">
        <f t="shared" si="84"/>
        <v>0.9556349182963163</v>
      </c>
      <c r="D699" s="5">
        <f t="shared" si="85"/>
        <v>27.972812580774324</v>
      </c>
      <c r="E699" s="2">
        <f>D699/MAX($D$2:D699)</f>
        <v>0.90743551796546496</v>
      </c>
      <c r="F699" s="5">
        <f t="shared" si="81"/>
        <v>1.4467361355492061</v>
      </c>
      <c r="G699" s="5">
        <f>INDEX(LINEST($F$2:$F$1177),1)+G698</f>
        <v>1.6300323591948975</v>
      </c>
      <c r="H699" s="5">
        <f t="shared" si="82"/>
        <v>42.661130434028657</v>
      </c>
      <c r="I699" s="8">
        <f t="shared" si="83"/>
        <v>-0.34430212476362776</v>
      </c>
      <c r="K699" s="2">
        <v>-3.9676000000000003E-2</v>
      </c>
      <c r="L699" s="2">
        <v>-6.43E-3</v>
      </c>
      <c r="M699" s="2">
        <v>4.9067709999999999E-3</v>
      </c>
      <c r="N699" s="2">
        <f t="shared" si="86"/>
        <v>-4.4365081703683695E-2</v>
      </c>
      <c r="O699" s="2">
        <f t="shared" si="87"/>
        <v>-1.1281415676718476E-2</v>
      </c>
    </row>
    <row r="700" spans="1:15" x14ac:dyDescent="0.2">
      <c r="A700" s="9">
        <v>30742</v>
      </c>
      <c r="B700" s="2">
        <f t="shared" si="80"/>
        <v>1.2191064327485401E-2</v>
      </c>
      <c r="C700" s="10">
        <f t="shared" si="84"/>
        <v>1.0121910643274854</v>
      </c>
      <c r="D700" s="5">
        <f t="shared" si="85"/>
        <v>28.313830938367236</v>
      </c>
      <c r="E700" s="2">
        <f>D700/MAX($D$2:D700)</f>
        <v>0.91849812273802689</v>
      </c>
      <c r="F700" s="5">
        <f t="shared" si="81"/>
        <v>1.4519986345658451</v>
      </c>
      <c r="G700" s="5">
        <f>INDEX(LINEST($F$2:$F$1177),1)+G699</f>
        <v>1.6324283179357268</v>
      </c>
      <c r="H700" s="5">
        <f t="shared" si="82"/>
        <v>42.897137993064476</v>
      </c>
      <c r="I700" s="8">
        <f t="shared" si="83"/>
        <v>-0.33995990727994585</v>
      </c>
      <c r="K700" s="2">
        <v>1.4168E-2</v>
      </c>
      <c r="L700" s="2">
        <v>-3.47E-3</v>
      </c>
      <c r="M700" s="2">
        <v>1.953125E-3</v>
      </c>
      <c r="N700" s="2">
        <f t="shared" si="86"/>
        <v>1.2191064327485401E-2</v>
      </c>
      <c r="O700" s="2">
        <f t="shared" si="87"/>
        <v>-5.4125536062378243E-3</v>
      </c>
    </row>
    <row r="701" spans="1:15" x14ac:dyDescent="0.2">
      <c r="A701" s="9">
        <v>30773</v>
      </c>
      <c r="B701" s="2">
        <f t="shared" si="80"/>
        <v>-9.3374359295095299E-4</v>
      </c>
      <c r="C701" s="10">
        <f t="shared" si="84"/>
        <v>0.99906625640704905</v>
      </c>
      <c r="D701" s="5">
        <f t="shared" si="85"/>
        <v>28.287393080136638</v>
      </c>
      <c r="E701" s="2">
        <f>D701/MAX($D$2:D701)</f>
        <v>0.91764048100078277</v>
      </c>
      <c r="F701" s="5">
        <f t="shared" si="81"/>
        <v>1.4515929254322708</v>
      </c>
      <c r="G701" s="5">
        <f>INDEX(LINEST($F$2:$F$1177),1)+G700</f>
        <v>1.6348242766765562</v>
      </c>
      <c r="H701" s="5">
        <f t="shared" si="82"/>
        <v>43.134451180135819</v>
      </c>
      <c r="I701" s="8">
        <f t="shared" si="83"/>
        <v>-0.34420417308651219</v>
      </c>
      <c r="K701" s="2">
        <v>3.9350000000000001E-3</v>
      </c>
      <c r="L701" s="2">
        <v>-3.2000000000000003E-4</v>
      </c>
      <c r="M701" s="2">
        <v>4.8732940000000002E-3</v>
      </c>
      <c r="N701" s="2">
        <f t="shared" si="86"/>
        <v>-9.3374359295095299E-4</v>
      </c>
      <c r="O701" s="2">
        <f t="shared" si="87"/>
        <v>-5.1681082888844765E-3</v>
      </c>
    </row>
    <row r="702" spans="1:15" x14ac:dyDescent="0.2">
      <c r="A702" s="9">
        <v>30803</v>
      </c>
      <c r="B702" s="2">
        <f t="shared" si="80"/>
        <v>-5.4530124461961038E-2</v>
      </c>
      <c r="C702" s="10">
        <f t="shared" si="84"/>
        <v>0.94546987553803896</v>
      </c>
      <c r="D702" s="5">
        <f t="shared" si="85"/>
        <v>26.744878014772372</v>
      </c>
      <c r="E702" s="2">
        <f>D702/MAX($D$2:D702)</f>
        <v>0.86760143136047629</v>
      </c>
      <c r="F702" s="5">
        <f t="shared" si="81"/>
        <v>1.4272406213885587</v>
      </c>
      <c r="G702" s="5">
        <f>INDEX(LINEST($F$2:$F$1177),1)+G701</f>
        <v>1.6372202354173855</v>
      </c>
      <c r="H702" s="5">
        <f t="shared" si="82"/>
        <v>43.373077218166266</v>
      </c>
      <c r="I702" s="8">
        <f t="shared" si="83"/>
        <v>-0.38337605422262688</v>
      </c>
      <c r="K702" s="2">
        <v>-5.1778999999999999E-2</v>
      </c>
      <c r="L702" s="2">
        <v>-2.4979999999999999E-2</v>
      </c>
      <c r="M702" s="2">
        <v>2.9097960000000001E-3</v>
      </c>
      <c r="N702" s="2">
        <f t="shared" si="86"/>
        <v>-5.4530124461961038E-2</v>
      </c>
      <c r="O702" s="2">
        <f t="shared" si="87"/>
        <v>-2.7808877838501056E-2</v>
      </c>
    </row>
    <row r="703" spans="1:15" x14ac:dyDescent="0.2">
      <c r="A703" s="9">
        <v>30834</v>
      </c>
      <c r="B703" s="2">
        <f t="shared" si="80"/>
        <v>2.3164437765830215E-2</v>
      </c>
      <c r="C703" s="10">
        <f t="shared" si="84"/>
        <v>1.0231644377658302</v>
      </c>
      <c r="D703" s="5">
        <f t="shared" si="85"/>
        <v>27.364408077100286</v>
      </c>
      <c r="E703" s="2">
        <f>D703/MAX($D$2:D703)</f>
        <v>0.88769893072277128</v>
      </c>
      <c r="F703" s="5">
        <f t="shared" si="81"/>
        <v>1.437186058302409</v>
      </c>
      <c r="G703" s="5">
        <f>INDEX(LINEST($F$2:$F$1177),1)+G702</f>
        <v>1.6396161941582148</v>
      </c>
      <c r="H703" s="5">
        <f t="shared" si="82"/>
        <v>43.613023370037716</v>
      </c>
      <c r="I703" s="8">
        <f t="shared" si="83"/>
        <v>-0.37256337757359603</v>
      </c>
      <c r="K703" s="2">
        <v>2.6133E-2</v>
      </c>
      <c r="L703" s="2">
        <v>9.8549999999999992E-3</v>
      </c>
      <c r="M703" s="2">
        <v>2.9013540000000001E-3</v>
      </c>
      <c r="N703" s="2">
        <f t="shared" si="86"/>
        <v>2.3164437765830215E-2</v>
      </c>
      <c r="O703" s="2">
        <f t="shared" si="87"/>
        <v>6.9335293768084671E-3</v>
      </c>
    </row>
    <row r="704" spans="1:15" x14ac:dyDescent="0.2">
      <c r="A704" s="9">
        <v>30864</v>
      </c>
      <c r="B704" s="2">
        <f t="shared" si="80"/>
        <v>-2.2670833225744147E-2</v>
      </c>
      <c r="C704" s="10">
        <f t="shared" si="84"/>
        <v>0.97732916677425585</v>
      </c>
      <c r="D704" s="5">
        <f t="shared" si="85"/>
        <v>26.744034145263139</v>
      </c>
      <c r="E704" s="2">
        <f>D704/MAX($D$2:D704)</f>
        <v>0.86757405630968387</v>
      </c>
      <c r="F704" s="5">
        <f t="shared" si="81"/>
        <v>1.4272269180673829</v>
      </c>
      <c r="G704" s="5">
        <f>INDEX(LINEST($F$2:$F$1177),1)+G703</f>
        <v>1.6420121528990441</v>
      </c>
      <c r="H704" s="5">
        <f t="shared" si="82"/>
        <v>43.854296938811331</v>
      </c>
      <c r="I704" s="8">
        <f t="shared" si="83"/>
        <v>-0.39016160303337344</v>
      </c>
      <c r="K704" s="2">
        <v>-1.8901000000000001E-2</v>
      </c>
      <c r="L704" s="2">
        <v>3.9254999999999998E-2</v>
      </c>
      <c r="M704" s="2">
        <v>3.8572810000000002E-3</v>
      </c>
      <c r="N704" s="2">
        <f t="shared" si="86"/>
        <v>-2.2670833225744147E-2</v>
      </c>
      <c r="O704" s="2">
        <f t="shared" si="87"/>
        <v>3.526170469644696E-2</v>
      </c>
    </row>
    <row r="705" spans="1:15" x14ac:dyDescent="0.2">
      <c r="A705" s="9">
        <v>30895</v>
      </c>
      <c r="B705" s="2">
        <f t="shared" si="80"/>
        <v>0.10807128153163714</v>
      </c>
      <c r="C705" s="10">
        <f t="shared" si="84"/>
        <v>1.1080712815316371</v>
      </c>
      <c r="D705" s="5">
        <f t="shared" si="85"/>
        <v>29.634296188667587</v>
      </c>
      <c r="E705" s="2">
        <f>D705/MAX($D$2:D705)</f>
        <v>0.96133389639867206</v>
      </c>
      <c r="F705" s="5">
        <f t="shared" si="81"/>
        <v>1.4717946172505001</v>
      </c>
      <c r="G705" s="5">
        <f>INDEX(LINEST($F$2:$F$1177),1)+G704</f>
        <v>1.6444081116398734</v>
      </c>
      <c r="H705" s="5">
        <f t="shared" si="82"/>
        <v>44.096905267949857</v>
      </c>
      <c r="I705" s="8">
        <f t="shared" si="83"/>
        <v>-0.32797333489508762</v>
      </c>
      <c r="K705" s="2">
        <v>0.112329</v>
      </c>
      <c r="L705" s="2">
        <v>1.0073E-2</v>
      </c>
      <c r="M705" s="2">
        <v>3.8424589999999999E-3</v>
      </c>
      <c r="N705" s="2">
        <f t="shared" si="86"/>
        <v>0.10807128153163714</v>
      </c>
      <c r="O705" s="2">
        <f t="shared" si="87"/>
        <v>6.2066920403096582E-3</v>
      </c>
    </row>
    <row r="706" spans="1:15" x14ac:dyDescent="0.2">
      <c r="A706" s="9">
        <v>30926</v>
      </c>
      <c r="B706" s="2">
        <f t="shared" ref="B706:B769" si="88">IF($B$1=$K$1,K706,IF($B$1=$L$1,L706,IF($B$1=$M$1,M706,IF($B$1=$N$1,N706,IF($B$1=$O$1,O706,)))))</f>
        <v>-4.5469333380736554E-3</v>
      </c>
      <c r="C706" s="10">
        <f t="shared" si="84"/>
        <v>0.99545306666192634</v>
      </c>
      <c r="D706" s="5">
        <f t="shared" si="85"/>
        <v>29.499551019376984</v>
      </c>
      <c r="E706" s="2">
        <f>D706/MAX($D$2:D706)</f>
        <v>0.95696277525611673</v>
      </c>
      <c r="F706" s="5">
        <f t="shared" ref="F706:F769" si="89">LOG(D706)</f>
        <v>1.4698154061038948</v>
      </c>
      <c r="G706" s="5">
        <f>INDEX(LINEST($F$2:$F$1177),1)+G705</f>
        <v>1.6468040703807028</v>
      </c>
      <c r="H706" s="5">
        <f t="shared" ref="H706:H769" si="90">10^G706</f>
        <v>44.340855741541176</v>
      </c>
      <c r="I706" s="8">
        <f t="shared" ref="I706:I769" si="91">D706/H706-1</f>
        <v>-0.33470947896614378</v>
      </c>
      <c r="K706" s="2">
        <v>2.1599999999999999E-4</v>
      </c>
      <c r="L706" s="2">
        <v>2.0166E-2</v>
      </c>
      <c r="M706" s="2">
        <v>4.784689E-3</v>
      </c>
      <c r="N706" s="2">
        <f t="shared" si="86"/>
        <v>-4.5469333380736554E-3</v>
      </c>
      <c r="O706" s="2">
        <f t="shared" si="87"/>
        <v>1.530806666183171E-2</v>
      </c>
    </row>
    <row r="707" spans="1:15" x14ac:dyDescent="0.2">
      <c r="A707" s="9">
        <v>30956</v>
      </c>
      <c r="B707" s="2">
        <f t="shared" si="88"/>
        <v>-1.2455841878566964E-3</v>
      </c>
      <c r="C707" s="10">
        <f t="shared" ref="C707:C770" si="92">B707+1</f>
        <v>0.9987544158121433</v>
      </c>
      <c r="D707" s="5">
        <f t="shared" ref="D707:D770" si="93">(1+B707)*D706</f>
        <v>29.462806845078376</v>
      </c>
      <c r="E707" s="2">
        <f>D707/MAX($D$2:D707)</f>
        <v>0.95577079755489014</v>
      </c>
      <c r="F707" s="5">
        <f t="shared" si="89"/>
        <v>1.4692741185847484</v>
      </c>
      <c r="G707" s="5">
        <f>INDEX(LINEST($F$2:$F$1177),1)+G706</f>
        <v>1.6492000291215321</v>
      </c>
      <c r="H707" s="5">
        <f t="shared" si="90"/>
        <v>44.58615578452298</v>
      </c>
      <c r="I707" s="8">
        <f t="shared" si="91"/>
        <v>-0.33919382986353608</v>
      </c>
      <c r="K707" s="2">
        <v>1.6080000000000001E-3</v>
      </c>
      <c r="L707" s="2">
        <v>3.8328000000000001E-2</v>
      </c>
      <c r="M707" s="2">
        <v>2.8571429999999999E-3</v>
      </c>
      <c r="N707" s="2">
        <f t="shared" ref="N707:N770" si="94">(1+K707)/(1+M707)-1</f>
        <v>-1.2455841878566964E-3</v>
      </c>
      <c r="O707" s="2">
        <f t="shared" ref="O707:O770" si="95">(1+L707)/(1+M707)-1</f>
        <v>3.536980042231197E-2</v>
      </c>
    </row>
    <row r="708" spans="1:15" x14ac:dyDescent="0.2">
      <c r="A708" s="9">
        <v>30987</v>
      </c>
      <c r="B708" s="2">
        <f t="shared" si="88"/>
        <v>-1.0419999999999985E-2</v>
      </c>
      <c r="C708" s="10">
        <f t="shared" si="92"/>
        <v>0.98958000000000002</v>
      </c>
      <c r="D708" s="5">
        <f t="shared" si="93"/>
        <v>29.155804397752661</v>
      </c>
      <c r="E708" s="2">
        <f>D708/MAX($D$2:D708)</f>
        <v>0.94581166584436827</v>
      </c>
      <c r="F708" s="5">
        <f t="shared" si="89"/>
        <v>1.4647250279448882</v>
      </c>
      <c r="G708" s="5">
        <f>INDEX(LINEST($F$2:$F$1177),1)+G707</f>
        <v>1.6515959878623614</v>
      </c>
      <c r="H708" s="5">
        <f t="shared" si="90"/>
        <v>44.832812862908845</v>
      </c>
      <c r="I708" s="8">
        <f t="shared" si="91"/>
        <v>-0.34967711067101281</v>
      </c>
      <c r="K708" s="2">
        <v>-1.042E-2</v>
      </c>
      <c r="L708" s="2">
        <v>1.9186000000000002E-2</v>
      </c>
      <c r="M708" s="2">
        <v>0</v>
      </c>
      <c r="N708" s="2">
        <f t="shared" si="94"/>
        <v>-1.0419999999999985E-2</v>
      </c>
      <c r="O708" s="2">
        <f t="shared" si="95"/>
        <v>1.9185999999999925E-2</v>
      </c>
    </row>
    <row r="709" spans="1:15" x14ac:dyDescent="0.2">
      <c r="A709" s="9">
        <v>31017</v>
      </c>
      <c r="B709" s="2">
        <f t="shared" si="88"/>
        <v>2.4879000000000095E-2</v>
      </c>
      <c r="C709" s="10">
        <f t="shared" si="92"/>
        <v>1.0248790000000001</v>
      </c>
      <c r="D709" s="5">
        <f t="shared" si="93"/>
        <v>29.881171655364351</v>
      </c>
      <c r="E709" s="2">
        <f>D709/MAX($D$2:D709)</f>
        <v>0.96934251427891038</v>
      </c>
      <c r="F709" s="5">
        <f t="shared" si="89"/>
        <v>1.4753976223764034</v>
      </c>
      <c r="G709" s="5">
        <f>INDEX(LINEST($F$2:$F$1177),1)+G708</f>
        <v>1.6539919466031907</v>
      </c>
      <c r="H709" s="5">
        <f t="shared" si="90"/>
        <v>45.080834484015369</v>
      </c>
      <c r="I709" s="8">
        <f t="shared" si="91"/>
        <v>-0.33716462888548504</v>
      </c>
      <c r="K709" s="2">
        <v>2.4878999999999998E-2</v>
      </c>
      <c r="L709" s="2">
        <v>1.4336E-2</v>
      </c>
      <c r="M709" s="2">
        <v>0</v>
      </c>
      <c r="N709" s="2">
        <f t="shared" si="94"/>
        <v>2.4879000000000095E-2</v>
      </c>
      <c r="O709" s="2">
        <f t="shared" si="95"/>
        <v>1.4335999999999904E-2</v>
      </c>
    </row>
    <row r="710" spans="1:15" x14ac:dyDescent="0.2">
      <c r="A710" s="9">
        <v>31048</v>
      </c>
      <c r="B710" s="2">
        <f t="shared" si="88"/>
        <v>8.3318415417452885E-2</v>
      </c>
      <c r="C710" s="10">
        <f t="shared" si="92"/>
        <v>1.0833184154174529</v>
      </c>
      <c r="D710" s="5">
        <f t="shared" si="93"/>
        <v>32.370823528506214</v>
      </c>
      <c r="E710" s="2">
        <f>D710/MAX($D$2:D710)</f>
        <v>1</v>
      </c>
      <c r="F710" s="5">
        <f t="shared" si="89"/>
        <v>1.5101537481927017</v>
      </c>
      <c r="G710" s="5">
        <f>INDEX(LINEST($F$2:$F$1177),1)+G709</f>
        <v>1.65638790534402</v>
      </c>
      <c r="H710" s="5">
        <f t="shared" si="90"/>
        <v>45.330228196690726</v>
      </c>
      <c r="I710" s="8">
        <f t="shared" si="91"/>
        <v>-0.28588880276430195</v>
      </c>
      <c r="K710" s="2">
        <v>8.5375999999999994E-2</v>
      </c>
      <c r="L710" s="2">
        <v>2.061E-2</v>
      </c>
      <c r="M710" s="2">
        <v>1.899335E-3</v>
      </c>
      <c r="N710" s="2">
        <f t="shared" si="94"/>
        <v>8.3318415417452885E-2</v>
      </c>
      <c r="O710" s="2">
        <f t="shared" si="95"/>
        <v>1.8675194549360619E-2</v>
      </c>
    </row>
    <row r="711" spans="1:15" x14ac:dyDescent="0.2">
      <c r="A711" s="9">
        <v>31079</v>
      </c>
      <c r="B711" s="2">
        <f t="shared" si="88"/>
        <v>1.2459613704225436E-2</v>
      </c>
      <c r="C711" s="10">
        <f t="shared" si="92"/>
        <v>1.0124596137042254</v>
      </c>
      <c r="D711" s="5">
        <f t="shared" si="93"/>
        <v>32.774151484959056</v>
      </c>
      <c r="E711" s="2">
        <f>D711/MAX($D$2:D711)</f>
        <v>1</v>
      </c>
      <c r="F711" s="5">
        <f t="shared" si="89"/>
        <v>1.5155314567261093</v>
      </c>
      <c r="G711" s="5">
        <f>INDEX(LINEST($F$2:$F$1177),1)+G710</f>
        <v>1.6587838640848493</v>
      </c>
      <c r="H711" s="5">
        <f t="shared" si="90"/>
        <v>45.581001591544414</v>
      </c>
      <c r="I711" s="8">
        <f t="shared" si="91"/>
        <v>-0.28096903664708228</v>
      </c>
      <c r="K711" s="2">
        <v>1.7257999999999999E-2</v>
      </c>
      <c r="L711" s="2">
        <v>-1.7940000000000001E-2</v>
      </c>
      <c r="M711" s="2">
        <v>4.7393360000000002E-3</v>
      </c>
      <c r="N711" s="2">
        <f t="shared" si="94"/>
        <v>1.2459613704225436E-2</v>
      </c>
      <c r="O711" s="2">
        <f t="shared" si="95"/>
        <v>-2.2572358011073268E-2</v>
      </c>
    </row>
    <row r="712" spans="1:15" x14ac:dyDescent="0.2">
      <c r="A712" s="9">
        <v>31107</v>
      </c>
      <c r="B712" s="2">
        <f t="shared" si="88"/>
        <v>-6.4382895670641593E-3</v>
      </c>
      <c r="C712" s="10">
        <f t="shared" si="92"/>
        <v>0.99356171043293584</v>
      </c>
      <c r="D712" s="5">
        <f t="shared" si="93"/>
        <v>32.563142007384066</v>
      </c>
      <c r="E712" s="2">
        <f>D712/MAX($D$2:D712)</f>
        <v>0.99356171043293595</v>
      </c>
      <c r="F712" s="5">
        <f t="shared" si="89"/>
        <v>1.5127263031776694</v>
      </c>
      <c r="G712" s="5">
        <f>INDEX(LINEST($F$2:$F$1177),1)+G711</f>
        <v>1.6611798228256787</v>
      </c>
      <c r="H712" s="5">
        <f t="shared" si="90"/>
        <v>45.83316230117827</v>
      </c>
      <c r="I712" s="8">
        <f t="shared" si="91"/>
        <v>-0.28952879590970448</v>
      </c>
      <c r="K712" s="2">
        <v>-2.689E-3</v>
      </c>
      <c r="L712" s="2">
        <v>1.6641E-2</v>
      </c>
      <c r="M712" s="2">
        <v>3.7735849999999999E-3</v>
      </c>
      <c r="N712" s="2">
        <f t="shared" si="94"/>
        <v>-6.4382895670641593E-3</v>
      </c>
      <c r="O712" s="2">
        <f t="shared" si="95"/>
        <v>1.2819041258193664E-2</v>
      </c>
    </row>
    <row r="713" spans="1:15" x14ac:dyDescent="0.2">
      <c r="A713" s="9">
        <v>31138</v>
      </c>
      <c r="B713" s="2">
        <f t="shared" si="88"/>
        <v>-7.3317940813270033E-3</v>
      </c>
      <c r="C713" s="10">
        <f t="shared" si="92"/>
        <v>0.992668205918673</v>
      </c>
      <c r="D713" s="5">
        <f t="shared" si="93"/>
        <v>32.32439575554492</v>
      </c>
      <c r="E713" s="2">
        <f>D713/MAX($D$2:D713)</f>
        <v>0.98627712056495065</v>
      </c>
      <c r="F713" s="5">
        <f t="shared" si="89"/>
        <v>1.5095304153007605</v>
      </c>
      <c r="G713" s="5">
        <f>INDEX(LINEST($F$2:$F$1177),1)+G712</f>
        <v>1.663575781566508</v>
      </c>
      <c r="H713" s="5">
        <f t="shared" si="90"/>
        <v>46.086718000418841</v>
      </c>
      <c r="I713" s="8">
        <f t="shared" si="91"/>
        <v>-0.29861797155416547</v>
      </c>
      <c r="K713" s="2">
        <v>-2.6670000000000001E-3</v>
      </c>
      <c r="L713" s="2">
        <v>2.639E-2</v>
      </c>
      <c r="M713" s="2">
        <v>4.6992479999999996E-3</v>
      </c>
      <c r="N713" s="2">
        <f t="shared" si="94"/>
        <v>-7.3317940813270033E-3</v>
      </c>
      <c r="O713" s="2">
        <f t="shared" si="95"/>
        <v>2.1589298532051604E-2</v>
      </c>
    </row>
    <row r="714" spans="1:15" x14ac:dyDescent="0.2">
      <c r="A714" s="9">
        <v>31168</v>
      </c>
      <c r="B714" s="2">
        <f t="shared" si="88"/>
        <v>5.3821793804615048E-2</v>
      </c>
      <c r="C714" s="10">
        <f t="shared" si="92"/>
        <v>1.053821793804615</v>
      </c>
      <c r="D714" s="5">
        <f t="shared" si="93"/>
        <v>34.064152718758635</v>
      </c>
      <c r="E714" s="2">
        <f>D714/MAX($D$2:D714)</f>
        <v>1</v>
      </c>
      <c r="F714" s="5">
        <f t="shared" si="89"/>
        <v>1.5322975911575836</v>
      </c>
      <c r="G714" s="5">
        <f>INDEX(LINEST($F$2:$F$1177),1)+G713</f>
        <v>1.6659717403073373</v>
      </c>
      <c r="H714" s="5">
        <f t="shared" si="90"/>
        <v>46.341676406550874</v>
      </c>
      <c r="I714" s="8">
        <f t="shared" si="91"/>
        <v>-0.26493481979552824</v>
      </c>
      <c r="K714" s="2">
        <v>5.7764999999999997E-2</v>
      </c>
      <c r="L714" s="2">
        <v>4.8464E-2</v>
      </c>
      <c r="M714" s="2">
        <v>3.7418149999999999E-3</v>
      </c>
      <c r="N714" s="2">
        <f t="shared" si="94"/>
        <v>5.3821793804615048E-2</v>
      </c>
      <c r="O714" s="2">
        <f t="shared" si="95"/>
        <v>4.4555466686420964E-2</v>
      </c>
    </row>
    <row r="715" spans="1:15" x14ac:dyDescent="0.2">
      <c r="A715" s="9">
        <v>31199</v>
      </c>
      <c r="B715" s="2">
        <f t="shared" si="88"/>
        <v>1.5527687155010961E-2</v>
      </c>
      <c r="C715" s="10">
        <f t="shared" si="92"/>
        <v>1.015527687155011</v>
      </c>
      <c r="D715" s="5">
        <f t="shared" si="93"/>
        <v>34.593090225376038</v>
      </c>
      <c r="E715" s="2">
        <f>D715/MAX($D$2:D715)</f>
        <v>1</v>
      </c>
      <c r="F715" s="5">
        <f t="shared" si="89"/>
        <v>1.5389893595825295</v>
      </c>
      <c r="G715" s="5">
        <f>INDEX(LINEST($F$2:$F$1177),1)+G714</f>
        <v>1.6683676990481666</v>
      </c>
      <c r="H715" s="5">
        <f t="shared" si="90"/>
        <v>46.598045279552274</v>
      </c>
      <c r="I715" s="8">
        <f t="shared" si="91"/>
        <v>-0.25762786791067693</v>
      </c>
      <c r="K715" s="2">
        <v>1.8367000000000001E-2</v>
      </c>
      <c r="L715" s="2">
        <v>1.0836999999999999E-2</v>
      </c>
      <c r="M715" s="2">
        <v>2.7958990000000001E-3</v>
      </c>
      <c r="N715" s="2">
        <f t="shared" si="94"/>
        <v>1.5527687155010961E-2</v>
      </c>
      <c r="O715" s="2">
        <f t="shared" si="95"/>
        <v>8.01868157619956E-3</v>
      </c>
    </row>
    <row r="716" spans="1:15" x14ac:dyDescent="0.2">
      <c r="A716" s="9">
        <v>31229</v>
      </c>
      <c r="B716" s="2">
        <f t="shared" si="88"/>
        <v>-3.3195658035365394E-3</v>
      </c>
      <c r="C716" s="10">
        <f t="shared" si="92"/>
        <v>0.99668043419646346</v>
      </c>
      <c r="D716" s="5">
        <f t="shared" si="93"/>
        <v>34.478256186025227</v>
      </c>
      <c r="E716" s="2">
        <f>D716/MAX($D$2:D716)</f>
        <v>0.99668043419646346</v>
      </c>
      <c r="F716" s="5">
        <f t="shared" si="89"/>
        <v>1.5375452923052804</v>
      </c>
      <c r="G716" s="5">
        <f>INDEX(LINEST($F$2:$F$1177),1)+G715</f>
        <v>1.6707636577889959</v>
      </c>
      <c r="H716" s="5">
        <f t="shared" si="90"/>
        <v>46.855832422330266</v>
      </c>
      <c r="I716" s="8">
        <f t="shared" si="91"/>
        <v>-0.26416297814839818</v>
      </c>
      <c r="K716" s="2">
        <v>-1.467E-3</v>
      </c>
      <c r="L716" s="2">
        <v>-4.5199999999999997E-3</v>
      </c>
      <c r="M716" s="2">
        <v>1.8587359999999999E-3</v>
      </c>
      <c r="N716" s="2">
        <f t="shared" si="94"/>
        <v>-3.3195658035365394E-3</v>
      </c>
      <c r="O716" s="2">
        <f t="shared" si="95"/>
        <v>-6.3669016107675835E-3</v>
      </c>
    </row>
    <row r="717" spans="1:15" x14ac:dyDescent="0.2">
      <c r="A717" s="9">
        <v>31260</v>
      </c>
      <c r="B717" s="2">
        <f t="shared" si="88"/>
        <v>-6.4622985750014683E-3</v>
      </c>
      <c r="C717" s="10">
        <f t="shared" si="92"/>
        <v>0.99353770142499853</v>
      </c>
      <c r="D717" s="5">
        <f t="shared" si="93"/>
        <v>34.255447400205739</v>
      </c>
      <c r="E717" s="2">
        <f>D717/MAX($D$2:D717)</f>
        <v>0.99023958764682385</v>
      </c>
      <c r="F717" s="5">
        <f t="shared" si="89"/>
        <v>1.534729644083447</v>
      </c>
      <c r="G717" s="5">
        <f>INDEX(LINEST($F$2:$F$1177),1)+G716</f>
        <v>1.6731596165298253</v>
      </c>
      <c r="H717" s="5">
        <f t="shared" si="90"/>
        <v>47.115045680958865</v>
      </c>
      <c r="I717" s="8">
        <f t="shared" si="91"/>
        <v>-0.27294037594343712</v>
      </c>
      <c r="K717" s="2">
        <v>-4.6189999999999998E-3</v>
      </c>
      <c r="L717" s="2">
        <v>1.4814000000000001E-2</v>
      </c>
      <c r="M717" s="2">
        <v>1.8552880000000001E-3</v>
      </c>
      <c r="N717" s="2">
        <f t="shared" si="94"/>
        <v>-6.4622985750014683E-3</v>
      </c>
      <c r="O717" s="2">
        <f t="shared" si="95"/>
        <v>1.2934714379628121E-2</v>
      </c>
    </row>
    <row r="718" spans="1:15" x14ac:dyDescent="0.2">
      <c r="A718" s="9">
        <v>31291</v>
      </c>
      <c r="B718" s="2">
        <f t="shared" si="88"/>
        <v>-4.1230249519949025E-2</v>
      </c>
      <c r="C718" s="10">
        <f t="shared" si="92"/>
        <v>0.95876975048005098</v>
      </c>
      <c r="D718" s="5">
        <f t="shared" si="93"/>
        <v>32.843086756477767</v>
      </c>
      <c r="E718" s="2">
        <f>D718/MAX($D$2:D718)</f>
        <v>0.9494117623636138</v>
      </c>
      <c r="F718" s="5">
        <f t="shared" si="89"/>
        <v>1.5164439675188708</v>
      </c>
      <c r="G718" s="5">
        <f>INDEX(LINEST($F$2:$F$1177),1)+G717</f>
        <v>1.6755555752706546</v>
      </c>
      <c r="H718" s="5">
        <f t="shared" si="90"/>
        <v>47.37569294491778</v>
      </c>
      <c r="I718" s="8">
        <f t="shared" si="91"/>
        <v>-0.30675237205156269</v>
      </c>
      <c r="K718" s="2">
        <v>-3.8566999999999997E-2</v>
      </c>
      <c r="L718" s="2">
        <v>1.1253000000000001E-2</v>
      </c>
      <c r="M718" s="2">
        <v>2.7777779999999998E-3</v>
      </c>
      <c r="N718" s="2">
        <f t="shared" si="94"/>
        <v>-4.1230249519949025E-2</v>
      </c>
      <c r="O718" s="2">
        <f t="shared" si="95"/>
        <v>8.4517449288750157E-3</v>
      </c>
    </row>
    <row r="719" spans="1:15" x14ac:dyDescent="0.2">
      <c r="A719" s="9">
        <v>31321</v>
      </c>
      <c r="B719" s="2">
        <f t="shared" si="88"/>
        <v>4.2693868587229789E-2</v>
      </c>
      <c r="C719" s="10">
        <f t="shared" si="92"/>
        <v>1.0426938685872298</v>
      </c>
      <c r="D719" s="5">
        <f t="shared" si="93"/>
        <v>34.245285186457814</v>
      </c>
      <c r="E719" s="2">
        <f>D719/MAX($D$2:D719)</f>
        <v>0.98994582338113613</v>
      </c>
      <c r="F719" s="5">
        <f t="shared" si="89"/>
        <v>1.5346007872604508</v>
      </c>
      <c r="G719" s="5">
        <f>INDEX(LINEST($F$2:$F$1177),1)+G718</f>
        <v>1.6779515340114839</v>
      </c>
      <c r="H719" s="5">
        <f t="shared" si="90"/>
        <v>47.637782147332395</v>
      </c>
      <c r="I719" s="8">
        <f t="shared" si="91"/>
        <v>-0.28113183186099544</v>
      </c>
      <c r="K719" s="2">
        <v>4.6545000000000003E-2</v>
      </c>
      <c r="L719" s="2">
        <v>1.6199000000000002E-2</v>
      </c>
      <c r="M719" s="2">
        <v>3.6934440000000002E-3</v>
      </c>
      <c r="N719" s="2">
        <f t="shared" si="94"/>
        <v>4.2693868587229789E-2</v>
      </c>
      <c r="O719" s="2">
        <f t="shared" si="95"/>
        <v>1.2459537396360743E-2</v>
      </c>
    </row>
    <row r="720" spans="1:15" x14ac:dyDescent="0.2">
      <c r="A720" s="9">
        <v>31352</v>
      </c>
      <c r="B720" s="2">
        <f t="shared" si="88"/>
        <v>6.6963298661656623E-2</v>
      </c>
      <c r="C720" s="10">
        <f t="shared" si="92"/>
        <v>1.0669632986616566</v>
      </c>
      <c r="D720" s="5">
        <f t="shared" si="93"/>
        <v>36.538462446152195</v>
      </c>
      <c r="E720" s="2">
        <f>D720/MAX($D$2:D720)</f>
        <v>1</v>
      </c>
      <c r="F720" s="5">
        <f t="shared" si="89"/>
        <v>1.5627502681067993</v>
      </c>
      <c r="G720" s="5">
        <f>INDEX(LINEST($F$2:$F$1177),1)+G719</f>
        <v>1.6803474927523132</v>
      </c>
      <c r="H720" s="5">
        <f t="shared" si="90"/>
        <v>47.901321265215309</v>
      </c>
      <c r="I720" s="8">
        <f t="shared" si="91"/>
        <v>-0.23721389136951687</v>
      </c>
      <c r="K720" s="2">
        <v>6.9907999999999998E-2</v>
      </c>
      <c r="L720" s="2">
        <v>1.9514E-2</v>
      </c>
      <c r="M720" s="2">
        <v>2.7598900000000001E-3</v>
      </c>
      <c r="N720" s="2">
        <f t="shared" si="94"/>
        <v>6.6963298661656623E-2</v>
      </c>
      <c r="O720" s="2">
        <f t="shared" si="95"/>
        <v>1.6707997764050964E-2</v>
      </c>
    </row>
    <row r="721" spans="1:15" x14ac:dyDescent="0.2">
      <c r="A721" s="9">
        <v>31382</v>
      </c>
      <c r="B721" s="2">
        <f t="shared" si="88"/>
        <v>4.1315992242447086E-2</v>
      </c>
      <c r="C721" s="10">
        <f t="shared" si="92"/>
        <v>1.0413159922424471</v>
      </c>
      <c r="D721" s="5">
        <f t="shared" si="93"/>
        <v>38.048085277128365</v>
      </c>
      <c r="E721" s="2">
        <f>D721/MAX($D$2:D721)</f>
        <v>1</v>
      </c>
      <c r="F721" s="5">
        <f t="shared" si="89"/>
        <v>1.5803328063233952</v>
      </c>
      <c r="G721" s="5">
        <f>INDEX(LINEST($F$2:$F$1177),1)+G720</f>
        <v>1.6827434514931425</v>
      </c>
      <c r="H721" s="5">
        <f t="shared" si="90"/>
        <v>48.166318319709113</v>
      </c>
      <c r="I721" s="8">
        <f t="shared" si="91"/>
        <v>-0.21006864123223801</v>
      </c>
      <c r="K721" s="2">
        <v>4.4181999999999999E-2</v>
      </c>
      <c r="L721" s="2">
        <v>2.5687999999999999E-2</v>
      </c>
      <c r="M721" s="2">
        <v>2.7522940000000002E-3</v>
      </c>
      <c r="N721" s="2">
        <f t="shared" si="94"/>
        <v>4.1315992242447086E-2</v>
      </c>
      <c r="O721" s="2">
        <f t="shared" si="95"/>
        <v>2.2872753457894301E-2</v>
      </c>
    </row>
    <row r="722" spans="1:15" x14ac:dyDescent="0.2">
      <c r="A722" s="9">
        <v>31413</v>
      </c>
      <c r="B722" s="2">
        <f t="shared" si="88"/>
        <v>8.736282185570321E-3</v>
      </c>
      <c r="C722" s="10">
        <f t="shared" si="92"/>
        <v>1.0087362821855703</v>
      </c>
      <c r="D722" s="5">
        <f t="shared" si="93"/>
        <v>38.38048408673</v>
      </c>
      <c r="E722" s="2">
        <f>D722/MAX($D$2:D722)</f>
        <v>1</v>
      </c>
      <c r="F722" s="5">
        <f t="shared" si="89"/>
        <v>1.5841104481188315</v>
      </c>
      <c r="G722" s="5">
        <f>INDEX(LINEST($F$2:$F$1177),1)+G721</f>
        <v>1.6851394102339718</v>
      </c>
      <c r="H722" s="5">
        <f t="shared" si="90"/>
        <v>48.432781376330517</v>
      </c>
      <c r="I722" s="8">
        <f t="shared" si="91"/>
        <v>-0.20755151787572446</v>
      </c>
      <c r="K722" s="2">
        <v>1.1505E-2</v>
      </c>
      <c r="L722" s="2">
        <v>8.2330000000000007E-3</v>
      </c>
      <c r="M722" s="2">
        <v>2.7447389999999999E-3</v>
      </c>
      <c r="N722" s="2">
        <f t="shared" si="94"/>
        <v>8.736282185570321E-3</v>
      </c>
      <c r="O722" s="2">
        <f t="shared" si="95"/>
        <v>5.4732383891369363E-3</v>
      </c>
    </row>
    <row r="723" spans="1:15" x14ac:dyDescent="0.2">
      <c r="A723" s="9">
        <v>31444</v>
      </c>
      <c r="B723" s="2">
        <f t="shared" si="88"/>
        <v>7.8242393112730513E-2</v>
      </c>
      <c r="C723" s="10">
        <f t="shared" si="92"/>
        <v>1.0782423931127305</v>
      </c>
      <c r="D723" s="5">
        <f t="shared" si="93"/>
        <v>41.383465010500828</v>
      </c>
      <c r="E723" s="2">
        <f>D723/MAX($D$2:D723)</f>
        <v>1</v>
      </c>
      <c r="F723" s="5">
        <f t="shared" si="89"/>
        <v>1.6168268510454979</v>
      </c>
      <c r="G723" s="5">
        <f>INDEX(LINEST($F$2:$F$1177),1)+G722</f>
        <v>1.6875353689748012</v>
      </c>
      <c r="H723" s="5">
        <f t="shared" si="90"/>
        <v>48.700718545215885</v>
      </c>
      <c r="I723" s="8">
        <f t="shared" si="91"/>
        <v>-0.15024939576448748</v>
      </c>
      <c r="K723" s="2">
        <v>7.5290999999999997E-2</v>
      </c>
      <c r="L723" s="2">
        <v>2.7511000000000001E-2</v>
      </c>
      <c r="M723" s="2">
        <v>-2.7372260000000002E-3</v>
      </c>
      <c r="N723" s="2">
        <f t="shared" si="94"/>
        <v>7.8242393112730513E-2</v>
      </c>
      <c r="O723" s="2">
        <f t="shared" si="95"/>
        <v>3.0331249484702116E-2</v>
      </c>
    </row>
    <row r="724" spans="1:15" x14ac:dyDescent="0.2">
      <c r="A724" s="9">
        <v>31472</v>
      </c>
      <c r="B724" s="2">
        <f t="shared" si="88"/>
        <v>5.8549403049963145E-2</v>
      </c>
      <c r="C724" s="10">
        <f t="shared" si="92"/>
        <v>1.0585494030499631</v>
      </c>
      <c r="D724" s="5">
        <f t="shared" si="93"/>
        <v>43.806442183004691</v>
      </c>
      <c r="E724" s="2">
        <f>D724/MAX($D$2:D724)</f>
        <v>1</v>
      </c>
      <c r="F724" s="5">
        <f t="shared" si="89"/>
        <v>1.6415379826227627</v>
      </c>
      <c r="G724" s="5">
        <f>INDEX(LINEST($F$2:$F$1177),1)+G723</f>
        <v>1.6899313277156305</v>
      </c>
      <c r="H724" s="5">
        <f t="shared" si="90"/>
        <v>48.970137981367969</v>
      </c>
      <c r="I724" s="8">
        <f t="shared" si="91"/>
        <v>-0.10544580863398723</v>
      </c>
      <c r="K724" s="2">
        <v>5.3706999999999998E-2</v>
      </c>
      <c r="L724" s="2">
        <v>3.3831E-2</v>
      </c>
      <c r="M724" s="2">
        <v>-4.5745650000000001E-3</v>
      </c>
      <c r="N724" s="2">
        <f t="shared" si="94"/>
        <v>5.8549403049963145E-2</v>
      </c>
      <c r="O724" s="2">
        <f t="shared" si="95"/>
        <v>3.8582061146548829E-2</v>
      </c>
    </row>
    <row r="725" spans="1:15" x14ac:dyDescent="0.2">
      <c r="A725" s="9">
        <v>31503</v>
      </c>
      <c r="B725" s="2">
        <f t="shared" si="88"/>
        <v>-5.9306669595784456E-3</v>
      </c>
      <c r="C725" s="10">
        <f t="shared" si="92"/>
        <v>0.99406933304042155</v>
      </c>
      <c r="D725" s="5">
        <f t="shared" si="93"/>
        <v>43.546640763733265</v>
      </c>
      <c r="E725" s="2">
        <f>D725/MAX($D$2:D725)</f>
        <v>0.99406933304042167</v>
      </c>
      <c r="F725" s="5">
        <f t="shared" si="89"/>
        <v>1.6389546586767909</v>
      </c>
      <c r="G725" s="5">
        <f>INDEX(LINEST($F$2:$F$1177),1)+G724</f>
        <v>1.6923272864564598</v>
      </c>
      <c r="H725" s="5">
        <f t="shared" si="90"/>
        <v>49.241047884904212</v>
      </c>
      <c r="I725" s="8">
        <f t="shared" si="91"/>
        <v>-0.11564350000188917</v>
      </c>
      <c r="K725" s="2">
        <v>-7.7580000000000001E-3</v>
      </c>
      <c r="L725" s="2">
        <v>8.1449999999999995E-3</v>
      </c>
      <c r="M725" s="2">
        <v>-1.8382349999999999E-3</v>
      </c>
      <c r="N725" s="2">
        <f t="shared" si="94"/>
        <v>-5.9306669595784456E-3</v>
      </c>
      <c r="O725" s="2">
        <f t="shared" si="95"/>
        <v>1.000162032854468E-2</v>
      </c>
    </row>
    <row r="726" spans="1:15" x14ac:dyDescent="0.2">
      <c r="A726" s="9">
        <v>31533</v>
      </c>
      <c r="B726" s="2">
        <f t="shared" si="88"/>
        <v>4.8333052278062283E-2</v>
      </c>
      <c r="C726" s="10">
        <f t="shared" si="92"/>
        <v>1.0483330522780623</v>
      </c>
      <c r="D726" s="5">
        <f t="shared" si="93"/>
        <v>45.651382828300783</v>
      </c>
      <c r="E726" s="2">
        <f>D726/MAX($D$2:D726)</f>
        <v>1</v>
      </c>
      <c r="F726" s="5">
        <f t="shared" si="89"/>
        <v>1.6594539373052497</v>
      </c>
      <c r="G726" s="5">
        <f>INDEX(LINEST($F$2:$F$1177),1)+G725</f>
        <v>1.6947232451972891</v>
      </c>
      <c r="H726" s="5">
        <f t="shared" si="90"/>
        <v>49.51345650130628</v>
      </c>
      <c r="I726" s="8">
        <f t="shared" si="91"/>
        <v>-7.8000486047739459E-2</v>
      </c>
      <c r="K726" s="2">
        <v>5.1228999999999997E-2</v>
      </c>
      <c r="L726" s="2">
        <v>-2.147E-2</v>
      </c>
      <c r="M726" s="2">
        <v>2.7624310000000001E-3</v>
      </c>
      <c r="N726" s="2">
        <f t="shared" si="94"/>
        <v>4.8333052278062283E-2</v>
      </c>
      <c r="O726" s="2">
        <f t="shared" si="95"/>
        <v>-2.4165674990271002E-2</v>
      </c>
    </row>
    <row r="727" spans="1:15" x14ac:dyDescent="0.2">
      <c r="A727" s="9">
        <v>31564</v>
      </c>
      <c r="B727" s="2">
        <f t="shared" si="88"/>
        <v>9.5358190508529894E-3</v>
      </c>
      <c r="C727" s="10">
        <f t="shared" si="92"/>
        <v>1.009535819050853</v>
      </c>
      <c r="D727" s="5">
        <f t="shared" si="93"/>
        <v>46.086706154372678</v>
      </c>
      <c r="E727" s="2">
        <f>D727/MAX($D$2:D727)</f>
        <v>1</v>
      </c>
      <c r="F727" s="5">
        <f t="shared" si="89"/>
        <v>1.6635756699362301</v>
      </c>
      <c r="G727" s="5">
        <f>INDEX(LINEST($F$2:$F$1177),1)+G726</f>
        <v>1.6971192039381184</v>
      </c>
      <c r="H727" s="5">
        <f t="shared" si="90"/>
        <v>49.787372121671027</v>
      </c>
      <c r="I727" s="8">
        <f t="shared" si="91"/>
        <v>-7.4329409438493976E-2</v>
      </c>
      <c r="K727" s="2">
        <v>1.5098E-2</v>
      </c>
      <c r="L727" s="2">
        <v>2.7608000000000001E-2</v>
      </c>
      <c r="M727" s="2">
        <v>5.5096420000000004E-3</v>
      </c>
      <c r="N727" s="2">
        <f t="shared" si="94"/>
        <v>9.5358190508529894E-3</v>
      </c>
      <c r="O727" s="2">
        <f t="shared" si="95"/>
        <v>2.1977271104079543E-2</v>
      </c>
    </row>
    <row r="728" spans="1:15" x14ac:dyDescent="0.2">
      <c r="A728" s="9">
        <v>31594</v>
      </c>
      <c r="B728" s="2">
        <f t="shared" si="88"/>
        <v>-5.943200000000004E-2</v>
      </c>
      <c r="C728" s="10">
        <f t="shared" si="92"/>
        <v>0.94056799999999996</v>
      </c>
      <c r="D728" s="5">
        <f t="shared" si="93"/>
        <v>43.347681034205998</v>
      </c>
      <c r="E728" s="2">
        <f>D728/MAX($D$2:D728)</f>
        <v>0.94056799999999996</v>
      </c>
      <c r="F728" s="5">
        <f t="shared" si="89"/>
        <v>1.6369658690328448</v>
      </c>
      <c r="G728" s="5">
        <f>INDEX(LINEST($F$2:$F$1177),1)+G727</f>
        <v>1.6995151626789478</v>
      </c>
      <c r="H728" s="5">
        <f t="shared" si="90"/>
        <v>50.062803082962915</v>
      </c>
      <c r="I728" s="8">
        <f t="shared" si="91"/>
        <v>-0.13413396045021242</v>
      </c>
      <c r="K728" s="2">
        <v>-5.9431999999999999E-2</v>
      </c>
      <c r="L728" s="2">
        <v>1.5709999999999998E-2</v>
      </c>
      <c r="M728" s="2">
        <v>0</v>
      </c>
      <c r="N728" s="2">
        <f t="shared" si="94"/>
        <v>-5.943200000000004E-2</v>
      </c>
      <c r="O728" s="2">
        <f t="shared" si="95"/>
        <v>1.5709999999999891E-2</v>
      </c>
    </row>
    <row r="729" spans="1:15" x14ac:dyDescent="0.2">
      <c r="A729" s="9">
        <v>31625</v>
      </c>
      <c r="B729" s="2">
        <f t="shared" si="88"/>
        <v>6.483509573500168E-2</v>
      </c>
      <c r="C729" s="10">
        <f t="shared" si="92"/>
        <v>1.0648350957350017</v>
      </c>
      <c r="D729" s="5">
        <f t="shared" si="93"/>
        <v>46.158132083949063</v>
      </c>
      <c r="E729" s="2">
        <f>D729/MAX($D$2:D729)</f>
        <v>1</v>
      </c>
      <c r="F729" s="5">
        <f t="shared" si="89"/>
        <v>1.6642482255799194</v>
      </c>
      <c r="G729" s="5">
        <f>INDEX(LINEST($F$2:$F$1177),1)+G728</f>
        <v>1.7019111214197771</v>
      </c>
      <c r="H729" s="5">
        <f t="shared" si="90"/>
        <v>50.339757768267653</v>
      </c>
      <c r="I729" s="8">
        <f t="shared" si="91"/>
        <v>-8.3068053357907345E-2</v>
      </c>
      <c r="K729" s="2">
        <v>6.6780000000000006E-2</v>
      </c>
      <c r="L729" s="2">
        <v>2.6558999999999999E-2</v>
      </c>
      <c r="M729" s="2">
        <v>1.826484E-3</v>
      </c>
      <c r="N729" s="2">
        <f t="shared" si="94"/>
        <v>6.483509573500168E-2</v>
      </c>
      <c r="O729" s="2">
        <f t="shared" si="95"/>
        <v>2.4687424813576886E-2</v>
      </c>
    </row>
    <row r="730" spans="1:15" x14ac:dyDescent="0.2">
      <c r="A730" s="9">
        <v>31656</v>
      </c>
      <c r="B730" s="2">
        <f t="shared" si="88"/>
        <v>-8.506616321069449E-2</v>
      </c>
      <c r="C730" s="10">
        <f t="shared" si="92"/>
        <v>0.91493383678930551</v>
      </c>
      <c r="D730" s="5">
        <f t="shared" si="93"/>
        <v>42.231636886595055</v>
      </c>
      <c r="E730" s="2">
        <f>D730/MAX($D$2:D730)</f>
        <v>0.9149338367893054</v>
      </c>
      <c r="F730" s="5">
        <f t="shared" si="89"/>
        <v>1.6256379148854474</v>
      </c>
      <c r="G730" s="5">
        <f>INDEX(LINEST($F$2:$F$1177),1)+G729</f>
        <v>1.7043070801606064</v>
      </c>
      <c r="H730" s="5">
        <f t="shared" si="90"/>
        <v>50.618244607047401</v>
      </c>
      <c r="I730" s="8">
        <f t="shared" si="91"/>
        <v>-0.16568349585328579</v>
      </c>
      <c r="K730" s="2">
        <v>-8.0895999999999996E-2</v>
      </c>
      <c r="L730" s="2">
        <v>-1.098E-2</v>
      </c>
      <c r="M730" s="2">
        <v>4.5578850000000002E-3</v>
      </c>
      <c r="N730" s="2">
        <f t="shared" si="94"/>
        <v>-8.506616321069449E-2</v>
      </c>
      <c r="O730" s="2">
        <f t="shared" si="95"/>
        <v>-1.5467386431395225E-2</v>
      </c>
    </row>
    <row r="731" spans="1:15" x14ac:dyDescent="0.2">
      <c r="A731" s="9">
        <v>31686</v>
      </c>
      <c r="B731" s="2">
        <f t="shared" si="88"/>
        <v>5.024596375240642E-2</v>
      </c>
      <c r="C731" s="10">
        <f t="shared" si="92"/>
        <v>1.0502459637524064</v>
      </c>
      <c r="D731" s="5">
        <f t="shared" si="93"/>
        <v>44.353606182803702</v>
      </c>
      <c r="E731" s="2">
        <f>D731/MAX($D$2:D731)</f>
        <v>0.96090556918847103</v>
      </c>
      <c r="F731" s="5">
        <f t="shared" si="89"/>
        <v>1.646928936041989</v>
      </c>
      <c r="G731" s="5">
        <f>INDEX(LINEST($F$2:$F$1177),1)+G730</f>
        <v>1.7067030389014357</v>
      </c>
      <c r="H731" s="5">
        <f t="shared" si="90"/>
        <v>50.898272075397323</v>
      </c>
      <c r="I731" s="8">
        <f t="shared" si="91"/>
        <v>-0.12858326276575338</v>
      </c>
      <c r="K731" s="2">
        <v>5.1199000000000001E-2</v>
      </c>
      <c r="L731" s="2">
        <v>1.6192999999999999E-2</v>
      </c>
      <c r="M731" s="2">
        <v>9.0744100000000004E-4</v>
      </c>
      <c r="N731" s="2">
        <f t="shared" si="94"/>
        <v>5.024596375240642E-2</v>
      </c>
      <c r="O731" s="2">
        <f t="shared" si="95"/>
        <v>1.5271700832524715E-2</v>
      </c>
    </row>
    <row r="732" spans="1:15" x14ac:dyDescent="0.2">
      <c r="A732" s="9">
        <v>31717</v>
      </c>
      <c r="B732" s="2">
        <f t="shared" si="88"/>
        <v>1.4556185100576657E-2</v>
      </c>
      <c r="C732" s="10">
        <f t="shared" si="92"/>
        <v>1.0145561851005767</v>
      </c>
      <c r="D732" s="5">
        <f t="shared" si="93"/>
        <v>44.999225484278675</v>
      </c>
      <c r="E732" s="2">
        <f>D732/MAX($D$2:D732)</f>
        <v>0.97489268851775346</v>
      </c>
      <c r="F732" s="5">
        <f t="shared" si="89"/>
        <v>1.6532050388687072</v>
      </c>
      <c r="G732" s="5">
        <f>INDEX(LINEST($F$2:$F$1177),1)+G731</f>
        <v>1.709098997642265</v>
      </c>
      <c r="H732" s="5">
        <f t="shared" si="90"/>
        <v>51.179848696303587</v>
      </c>
      <c r="I732" s="8">
        <f t="shared" si="91"/>
        <v>-0.12076282696145024</v>
      </c>
      <c r="K732" s="2">
        <v>1.5476E-2</v>
      </c>
      <c r="L732" s="2">
        <v>1.1266999999999999E-2</v>
      </c>
      <c r="M732" s="2">
        <v>9.0661799999999999E-4</v>
      </c>
      <c r="N732" s="2">
        <f t="shared" si="94"/>
        <v>1.4556185100576657E-2</v>
      </c>
      <c r="O732" s="2">
        <f t="shared" si="95"/>
        <v>1.0350997599258616E-2</v>
      </c>
    </row>
    <row r="733" spans="1:15" x14ac:dyDescent="0.2">
      <c r="A733" s="9">
        <v>31747</v>
      </c>
      <c r="B733" s="2">
        <f t="shared" si="88"/>
        <v>-2.8246211666211329E-2</v>
      </c>
      <c r="C733" s="10">
        <f t="shared" si="92"/>
        <v>0.97175378833378867</v>
      </c>
      <c r="D733" s="5">
        <f t="shared" si="93"/>
        <v>43.728167836434167</v>
      </c>
      <c r="E733" s="2">
        <f>D733/MAX($D$2:D733)</f>
        <v>0.94735566328603915</v>
      </c>
      <c r="F733" s="5">
        <f t="shared" si="89"/>
        <v>1.6407612812507382</v>
      </c>
      <c r="G733" s="5">
        <f>INDEX(LINEST($F$2:$F$1177),1)+G732</f>
        <v>1.7114949563830943</v>
      </c>
      <c r="H733" s="5">
        <f t="shared" si="90"/>
        <v>51.462983039902731</v>
      </c>
      <c r="I733" s="8">
        <f t="shared" si="91"/>
        <v>-0.15029861750282214</v>
      </c>
      <c r="K733" s="2">
        <v>-2.7366000000000001E-2</v>
      </c>
      <c r="L733" s="2">
        <v>6.9399999999999996E-4</v>
      </c>
      <c r="M733" s="2">
        <v>9.0579699999999996E-4</v>
      </c>
      <c r="N733" s="2">
        <f t="shared" si="94"/>
        <v>-2.8246211666211329E-2</v>
      </c>
      <c r="O733" s="2">
        <f t="shared" si="95"/>
        <v>-2.1160532852815273E-4</v>
      </c>
    </row>
    <row r="734" spans="1:15" x14ac:dyDescent="0.2">
      <c r="A734" s="9">
        <v>31778</v>
      </c>
      <c r="B734" s="2">
        <f t="shared" si="88"/>
        <v>0.12121428465854511</v>
      </c>
      <c r="C734" s="10">
        <f t="shared" si="92"/>
        <v>1.1212142846585451</v>
      </c>
      <c r="D734" s="5">
        <f t="shared" si="93"/>
        <v>49.028646420156335</v>
      </c>
      <c r="E734" s="2">
        <f>D734/MAX($D$2:D734)</f>
        <v>1</v>
      </c>
      <c r="F734" s="5">
        <f t="shared" si="89"/>
        <v>1.6904499034364384</v>
      </c>
      <c r="G734" s="5">
        <f>INDEX(LINEST($F$2:$F$1177),1)+G733</f>
        <v>1.7138909151239237</v>
      </c>
      <c r="H734" s="5">
        <f t="shared" si="90"/>
        <v>51.747683723742576</v>
      </c>
      <c r="I734" s="8">
        <f t="shared" si="91"/>
        <v>-5.2544135465114716E-2</v>
      </c>
      <c r="K734" s="2">
        <v>0.12831699999999999</v>
      </c>
      <c r="L734" s="2">
        <v>1.0666E-2</v>
      </c>
      <c r="M734" s="2">
        <v>6.3348420000000003E-3</v>
      </c>
      <c r="N734" s="2">
        <f t="shared" si="94"/>
        <v>0.12121428465854511</v>
      </c>
      <c r="O734" s="2">
        <f t="shared" si="95"/>
        <v>4.3038935146002544E-3</v>
      </c>
    </row>
    <row r="735" spans="1:15" x14ac:dyDescent="0.2">
      <c r="A735" s="9">
        <v>31809</v>
      </c>
      <c r="B735" s="2">
        <f t="shared" si="88"/>
        <v>4.3708652643984047E-2</v>
      </c>
      <c r="C735" s="10">
        <f t="shared" si="92"/>
        <v>1.043708652643984</v>
      </c>
      <c r="D735" s="5">
        <f t="shared" si="93"/>
        <v>51.171622496139662</v>
      </c>
      <c r="E735" s="2">
        <f>D735/MAX($D$2:D735)</f>
        <v>1</v>
      </c>
      <c r="F735" s="5">
        <f t="shared" si="89"/>
        <v>1.7090291873443908</v>
      </c>
      <c r="G735" s="5">
        <f>INDEX(LINEST($F$2:$F$1177),1)+G734</f>
        <v>1.716286873864753</v>
      </c>
      <c r="H735" s="5">
        <f t="shared" si="90"/>
        <v>52.033959413044428</v>
      </c>
      <c r="I735" s="8">
        <f t="shared" si="91"/>
        <v>-1.6572579266158738E-2</v>
      </c>
      <c r="K735" s="2">
        <v>4.7462999999999998E-2</v>
      </c>
      <c r="L735" s="2">
        <v>5.9170000000000004E-3</v>
      </c>
      <c r="M735" s="2">
        <v>3.5971219999999999E-3</v>
      </c>
      <c r="N735" s="2">
        <f t="shared" si="94"/>
        <v>4.3708652643984047E-2</v>
      </c>
      <c r="O735" s="2">
        <f t="shared" si="95"/>
        <v>2.3115630257855013E-3</v>
      </c>
    </row>
    <row r="736" spans="1:15" x14ac:dyDescent="0.2">
      <c r="A736" s="9">
        <v>31837</v>
      </c>
      <c r="B736" s="2">
        <f t="shared" si="88"/>
        <v>1.6632195988531162E-2</v>
      </c>
      <c r="C736" s="10">
        <f t="shared" si="92"/>
        <v>1.0166321959885312</v>
      </c>
      <c r="D736" s="5">
        <f t="shared" si="93"/>
        <v>52.02271895054659</v>
      </c>
      <c r="E736" s="2">
        <f>D736/MAX($D$2:D736)</f>
        <v>1</v>
      </c>
      <c r="F736" s="5">
        <f t="shared" si="89"/>
        <v>1.716193046713385</v>
      </c>
      <c r="G736" s="5">
        <f>INDEX(LINEST($F$2:$F$1177),1)+G735</f>
        <v>1.7186828326055823</v>
      </c>
      <c r="H736" s="5">
        <f t="shared" si="90"/>
        <v>52.321818820966861</v>
      </c>
      <c r="I736" s="8">
        <f t="shared" si="91"/>
        <v>-5.7165419161692155E-3</v>
      </c>
      <c r="K736" s="2">
        <v>2.1187000000000001E-2</v>
      </c>
      <c r="L736" s="2">
        <v>-3.1199999999999999E-3</v>
      </c>
      <c r="M736" s="2">
        <v>4.4802870000000003E-3</v>
      </c>
      <c r="N736" s="2">
        <f t="shared" si="94"/>
        <v>1.6632195988531162E-2</v>
      </c>
      <c r="O736" s="2">
        <f t="shared" si="95"/>
        <v>-7.5663874128373276E-3</v>
      </c>
    </row>
    <row r="737" spans="1:15" x14ac:dyDescent="0.2">
      <c r="A737" s="9">
        <v>31868</v>
      </c>
      <c r="B737" s="2">
        <f t="shared" si="88"/>
        <v>-2.1945901546614355E-2</v>
      </c>
      <c r="C737" s="10">
        <f t="shared" si="92"/>
        <v>0.97805409845338565</v>
      </c>
      <c r="D737" s="5">
        <f t="shared" si="93"/>
        <v>50.881033482270709</v>
      </c>
      <c r="E737" s="2">
        <f>D737/MAX($D$2:D737)</f>
        <v>0.97805409845338576</v>
      </c>
      <c r="F737" s="5">
        <f t="shared" si="89"/>
        <v>1.7065559240060997</v>
      </c>
      <c r="G737" s="5">
        <f>INDEX(LINEST($F$2:$F$1177),1)+G736</f>
        <v>1.7210787913464116</v>
      </c>
      <c r="H737" s="5">
        <f t="shared" si="90"/>
        <v>52.611270708870912</v>
      </c>
      <c r="I737" s="8">
        <f t="shared" si="91"/>
        <v>-3.2887197045184946E-2</v>
      </c>
      <c r="K737" s="2">
        <v>-1.6711E-2</v>
      </c>
      <c r="L737" s="2">
        <v>-2.4400000000000002E-2</v>
      </c>
      <c r="M737" s="2">
        <v>5.3523640000000001E-3</v>
      </c>
      <c r="N737" s="2">
        <f t="shared" si="94"/>
        <v>-2.1945901546614355E-2</v>
      </c>
      <c r="O737" s="2">
        <f t="shared" si="95"/>
        <v>-2.959396632005129E-2</v>
      </c>
    </row>
    <row r="738" spans="1:15" x14ac:dyDescent="0.2">
      <c r="A738" s="9">
        <v>31898</v>
      </c>
      <c r="B738" s="2">
        <f t="shared" si="88"/>
        <v>1.4316726416034875E-3</v>
      </c>
      <c r="C738" s="10">
        <f t="shared" si="92"/>
        <v>1.0014316726416035</v>
      </c>
      <c r="D738" s="5">
        <f t="shared" si="93"/>
        <v>50.95387846588379</v>
      </c>
      <c r="E738" s="2">
        <f>D738/MAX($D$2:D738)</f>
        <v>0.97945435174814965</v>
      </c>
      <c r="F738" s="5">
        <f t="shared" si="89"/>
        <v>1.7071772468748141</v>
      </c>
      <c r="G738" s="5">
        <f>INDEX(LINEST($F$2:$F$1177),1)+G737</f>
        <v>1.7234747500872409</v>
      </c>
      <c r="H738" s="5">
        <f t="shared" si="90"/>
        <v>52.902323886586707</v>
      </c>
      <c r="I738" s="8">
        <f t="shared" si="91"/>
        <v>-3.6830998669926895E-2</v>
      </c>
      <c r="K738" s="2">
        <v>4.986E-3</v>
      </c>
      <c r="L738" s="2">
        <v>-3.7699999999999999E-3</v>
      </c>
      <c r="M738" s="2">
        <v>3.5492459999999998E-3</v>
      </c>
      <c r="N738" s="2">
        <f t="shared" si="94"/>
        <v>1.4316726416034875E-3</v>
      </c>
      <c r="O738" s="2">
        <f t="shared" si="95"/>
        <v>-7.2933600709416124E-3</v>
      </c>
    </row>
    <row r="739" spans="1:15" x14ac:dyDescent="0.2">
      <c r="A739" s="9">
        <v>31929</v>
      </c>
      <c r="B739" s="2">
        <f t="shared" si="88"/>
        <v>3.9994857467558598E-2</v>
      </c>
      <c r="C739" s="10">
        <f t="shared" si="92"/>
        <v>1.0399948574675586</v>
      </c>
      <c r="D739" s="5">
        <f t="shared" si="93"/>
        <v>52.991771572546114</v>
      </c>
      <c r="E739" s="2">
        <f>D739/MAX($D$2:D739)</f>
        <v>1</v>
      </c>
      <c r="F739" s="5">
        <f t="shared" si="89"/>
        <v>1.7242084386938021</v>
      </c>
      <c r="G739" s="5">
        <f>INDEX(LINEST($F$2:$F$1177),1)+G738</f>
        <v>1.7258707088280703</v>
      </c>
      <c r="H739" s="5">
        <f t="shared" si="90"/>
        <v>53.19498721268171</v>
      </c>
      <c r="I739" s="8">
        <f t="shared" si="91"/>
        <v>-3.8202028195459814E-3</v>
      </c>
      <c r="K739" s="2">
        <v>4.3672999999999997E-2</v>
      </c>
      <c r="L739" s="2">
        <v>1.2233000000000001E-2</v>
      </c>
      <c r="M739" s="2">
        <v>3.536693E-3</v>
      </c>
      <c r="N739" s="2">
        <f t="shared" si="94"/>
        <v>3.9994857467558598E-2</v>
      </c>
      <c r="O739" s="2">
        <f t="shared" si="95"/>
        <v>8.6656592236831198E-3</v>
      </c>
    </row>
    <row r="740" spans="1:15" x14ac:dyDescent="0.2">
      <c r="A740" s="9">
        <v>31959</v>
      </c>
      <c r="B740" s="2">
        <f t="shared" si="88"/>
        <v>4.0528703665275723E-2</v>
      </c>
      <c r="C740" s="10">
        <f t="shared" si="92"/>
        <v>1.0405287036652757</v>
      </c>
      <c r="D740" s="5">
        <f t="shared" si="93"/>
        <v>55.139459379307816</v>
      </c>
      <c r="E740" s="2">
        <f>D740/MAX($D$2:D740)</f>
        <v>1</v>
      </c>
      <c r="F740" s="5">
        <f t="shared" si="89"/>
        <v>1.7414625037042051</v>
      </c>
      <c r="G740" s="5">
        <f>INDEX(LINEST($F$2:$F$1177),1)+G739</f>
        <v>1.7282666675688996</v>
      </c>
      <c r="H740" s="5">
        <f t="shared" si="90"/>
        <v>53.489269594730175</v>
      </c>
      <c r="I740" s="8">
        <f t="shared" si="91"/>
        <v>3.0850856575170393E-2</v>
      </c>
      <c r="K740" s="2">
        <v>4.3278999999999998E-2</v>
      </c>
      <c r="L740" s="2">
        <v>2.5249999999999999E-3</v>
      </c>
      <c r="M740" s="2">
        <v>2.6431720000000001E-3</v>
      </c>
      <c r="N740" s="2">
        <f t="shared" si="94"/>
        <v>4.0528703665275723E-2</v>
      </c>
      <c r="O740" s="2">
        <f t="shared" si="95"/>
        <v>-1.1786047449380277E-4</v>
      </c>
    </row>
    <row r="741" spans="1:15" x14ac:dyDescent="0.2">
      <c r="A741" s="9">
        <v>31990</v>
      </c>
      <c r="B741" s="2">
        <f t="shared" si="88"/>
        <v>3.4189331893012653E-2</v>
      </c>
      <c r="C741" s="10">
        <f t="shared" si="92"/>
        <v>1.0341893318930127</v>
      </c>
      <c r="D741" s="5">
        <f t="shared" si="93"/>
        <v>57.024640656428261</v>
      </c>
      <c r="E741" s="2">
        <f>D741/MAX($D$2:D741)</f>
        <v>1</v>
      </c>
      <c r="F741" s="5">
        <f t="shared" si="89"/>
        <v>1.7560625572293169</v>
      </c>
      <c r="G741" s="5">
        <f>INDEX(LINEST($F$2:$F$1177),1)+G740</f>
        <v>1.7306626263097289</v>
      </c>
      <c r="H741" s="5">
        <f t="shared" si="90"/>
        <v>53.785179989584393</v>
      </c>
      <c r="I741" s="8">
        <f t="shared" si="91"/>
        <v>6.0229614690723299E-2</v>
      </c>
      <c r="K741" s="2">
        <v>3.9641999999999997E-2</v>
      </c>
      <c r="L741" s="2">
        <v>-3.7699999999999999E-3</v>
      </c>
      <c r="M741" s="2">
        <v>5.2724080000000001E-3</v>
      </c>
      <c r="N741" s="2">
        <f t="shared" si="94"/>
        <v>3.4189331893012653E-2</v>
      </c>
      <c r="O741" s="2">
        <f t="shared" si="95"/>
        <v>-8.9949827808265548E-3</v>
      </c>
    </row>
    <row r="742" spans="1:15" x14ac:dyDescent="0.2">
      <c r="A742" s="9">
        <v>32021</v>
      </c>
      <c r="B742" s="2">
        <f t="shared" si="88"/>
        <v>-2.6504744110801171E-2</v>
      </c>
      <c r="C742" s="10">
        <f t="shared" si="92"/>
        <v>0.97349525588919883</v>
      </c>
      <c r="D742" s="5">
        <f t="shared" si="93"/>
        <v>55.51321714781924</v>
      </c>
      <c r="E742" s="2">
        <f>D742/MAX($D$2:D742)</f>
        <v>0.97349525588919883</v>
      </c>
      <c r="F742" s="5">
        <f t="shared" si="89"/>
        <v>1.7443963966537672</v>
      </c>
      <c r="G742" s="5">
        <f>INDEX(LINEST($F$2:$F$1177),1)+G741</f>
        <v>1.7330585850505582</v>
      </c>
      <c r="H742" s="5">
        <f t="shared" si="90"/>
        <v>54.082727403647262</v>
      </c>
      <c r="I742" s="8">
        <f t="shared" si="91"/>
        <v>2.6450029664656149E-2</v>
      </c>
      <c r="K742" s="2">
        <v>-2.1399000000000001E-2</v>
      </c>
      <c r="L742" s="2">
        <v>-1.405E-2</v>
      </c>
      <c r="M742" s="2">
        <v>5.2447550000000003E-3</v>
      </c>
      <c r="N742" s="2">
        <f t="shared" si="94"/>
        <v>-2.6504744110801171E-2</v>
      </c>
      <c r="O742" s="2">
        <f t="shared" si="95"/>
        <v>-1.9194086717716941E-2</v>
      </c>
    </row>
    <row r="743" spans="1:15" x14ac:dyDescent="0.2">
      <c r="A743" s="9">
        <v>32051</v>
      </c>
      <c r="B743" s="2">
        <f t="shared" si="88"/>
        <v>-0.22681500460474768</v>
      </c>
      <c r="C743" s="10">
        <f t="shared" si="92"/>
        <v>0.77318499539525232</v>
      </c>
      <c r="D743" s="5">
        <f t="shared" si="93"/>
        <v>42.921986544812263</v>
      </c>
      <c r="E743" s="2">
        <f>D743/MAX($D$2:D743)</f>
        <v>0.75269192494199022</v>
      </c>
      <c r="F743" s="5">
        <f t="shared" si="89"/>
        <v>1.632679814074077</v>
      </c>
      <c r="G743" s="5">
        <f>INDEX(LINEST($F$2:$F$1177),1)+G742</f>
        <v>1.7354545437913875</v>
      </c>
      <c r="H743" s="5">
        <f t="shared" si="90"/>
        <v>54.381920893146351</v>
      </c>
      <c r="I743" s="8">
        <f t="shared" si="91"/>
        <v>-0.21073059134581551</v>
      </c>
      <c r="K743" s="2">
        <v>-0.224798</v>
      </c>
      <c r="L743" s="2">
        <v>2.9901E-2</v>
      </c>
      <c r="M743" s="2">
        <v>2.6086960000000002E-3</v>
      </c>
      <c r="N743" s="2">
        <f t="shared" si="94"/>
        <v>-0.22681500460474768</v>
      </c>
      <c r="O743" s="2">
        <f t="shared" si="95"/>
        <v>2.7221291924641289E-2</v>
      </c>
    </row>
    <row r="744" spans="1:15" x14ac:dyDescent="0.2">
      <c r="A744" s="9">
        <v>32082</v>
      </c>
      <c r="B744" s="2">
        <f t="shared" si="88"/>
        <v>-7.4688525417839435E-2</v>
      </c>
      <c r="C744" s="10">
        <f t="shared" si="92"/>
        <v>0.92531147458216056</v>
      </c>
      <c r="D744" s="5">
        <f t="shared" si="93"/>
        <v>39.716206661775892</v>
      </c>
      <c r="E744" s="2">
        <f>D744/MAX($D$2:D744)</f>
        <v>0.69647447497415793</v>
      </c>
      <c r="F744" s="5">
        <f t="shared" si="89"/>
        <v>1.5989677618643823</v>
      </c>
      <c r="G744" s="5">
        <f>INDEX(LINEST($F$2:$F$1177),1)+G743</f>
        <v>1.7378505025322168</v>
      </c>
      <c r="H744" s="5">
        <f t="shared" si="90"/>
        <v>54.68276956440971</v>
      </c>
      <c r="I744" s="8">
        <f t="shared" si="91"/>
        <v>-0.27369796778498956</v>
      </c>
      <c r="K744" s="2">
        <v>-7.3885999999999993E-2</v>
      </c>
      <c r="L744" s="2">
        <v>8.2830000000000004E-3</v>
      </c>
      <c r="M744" s="2">
        <v>8.6730300000000004E-4</v>
      </c>
      <c r="N744" s="2">
        <f t="shared" si="94"/>
        <v>-7.4688525417839435E-2</v>
      </c>
      <c r="O744" s="2">
        <f t="shared" si="95"/>
        <v>7.4092709171058591E-3</v>
      </c>
    </row>
    <row r="745" spans="1:15" x14ac:dyDescent="0.2">
      <c r="A745" s="9">
        <v>32112</v>
      </c>
      <c r="B745" s="2">
        <f t="shared" si="88"/>
        <v>7.1873000000000076E-2</v>
      </c>
      <c r="C745" s="10">
        <f t="shared" si="92"/>
        <v>1.0718730000000001</v>
      </c>
      <c r="D745" s="5">
        <f t="shared" si="93"/>
        <v>42.570729583177716</v>
      </c>
      <c r="E745" s="2">
        <f>D745/MAX($D$2:D745)</f>
        <v>0.74653218491397566</v>
      </c>
      <c r="F745" s="5">
        <f t="shared" si="89"/>
        <v>1.6291110932411019</v>
      </c>
      <c r="G745" s="5">
        <f>INDEX(LINEST($F$2:$F$1177),1)+G744</f>
        <v>1.7402464612730462</v>
      </c>
      <c r="H745" s="5">
        <f t="shared" si="90"/>
        <v>54.985282574142779</v>
      </c>
      <c r="I745" s="8">
        <f t="shared" si="91"/>
        <v>-0.22577956154403933</v>
      </c>
      <c r="K745" s="2">
        <v>7.1873000000000006E-2</v>
      </c>
      <c r="L745" s="2">
        <v>9.299E-3</v>
      </c>
      <c r="M745" s="2">
        <v>0</v>
      </c>
      <c r="N745" s="2">
        <f t="shared" si="94"/>
        <v>7.1873000000000076E-2</v>
      </c>
      <c r="O745" s="2">
        <f t="shared" si="95"/>
        <v>9.2989999999999462E-3</v>
      </c>
    </row>
    <row r="746" spans="1:15" x14ac:dyDescent="0.2">
      <c r="A746" s="9">
        <v>32143</v>
      </c>
      <c r="B746" s="2">
        <f t="shared" si="88"/>
        <v>4.3402515520319929E-2</v>
      </c>
      <c r="C746" s="10">
        <f t="shared" si="92"/>
        <v>1.0434025155203199</v>
      </c>
      <c r="D746" s="5">
        <f t="shared" si="93"/>
        <v>44.418406334622929</v>
      </c>
      <c r="E746" s="2">
        <f>D746/MAX($D$2:D746)</f>
        <v>0.77893355965612276</v>
      </c>
      <c r="F746" s="5">
        <f t="shared" si="89"/>
        <v>1.6475629726614596</v>
      </c>
      <c r="G746" s="5">
        <f>INDEX(LINEST($F$2:$F$1177),1)+G745</f>
        <v>1.7426424200138755</v>
      </c>
      <c r="H746" s="5">
        <f t="shared" si="90"/>
        <v>55.289469129707371</v>
      </c>
      <c r="I746" s="8">
        <f t="shared" si="91"/>
        <v>-0.19662085685035724</v>
      </c>
      <c r="K746" s="2">
        <v>4.6115000000000003E-2</v>
      </c>
      <c r="L746" s="2">
        <v>3.1558000000000003E-2</v>
      </c>
      <c r="M746" s="2">
        <v>2.5996529999999999E-3</v>
      </c>
      <c r="N746" s="2">
        <f t="shared" si="94"/>
        <v>4.3402515520319929E-2</v>
      </c>
      <c r="O746" s="2">
        <f t="shared" si="95"/>
        <v>2.8883260545074174E-2</v>
      </c>
    </row>
    <row r="747" spans="1:15" x14ac:dyDescent="0.2">
      <c r="A747" s="9">
        <v>32174</v>
      </c>
      <c r="B747" s="2">
        <f t="shared" si="88"/>
        <v>4.9015992795073737E-2</v>
      </c>
      <c r="C747" s="10">
        <f t="shared" si="92"/>
        <v>1.0490159927950737</v>
      </c>
      <c r="D747" s="5">
        <f t="shared" si="93"/>
        <v>46.595618619489464</v>
      </c>
      <c r="E747" s="2">
        <f>D747/MAX($D$2:D747)</f>
        <v>0.81711376140406844</v>
      </c>
      <c r="F747" s="5">
        <f t="shared" si="89"/>
        <v>1.6683450819510193</v>
      </c>
      <c r="G747" s="5">
        <f>INDEX(LINEST($F$2:$F$1177),1)+G746</f>
        <v>1.7450383787547048</v>
      </c>
      <c r="H747" s="5">
        <f t="shared" si="90"/>
        <v>55.595338489401577</v>
      </c>
      <c r="I747" s="8">
        <f t="shared" si="91"/>
        <v>-0.16187903724388286</v>
      </c>
      <c r="K747" s="2">
        <v>5.1735999999999997E-2</v>
      </c>
      <c r="L747" s="2">
        <v>1.2263E-2</v>
      </c>
      <c r="M747" s="2">
        <v>2.5929130000000001E-3</v>
      </c>
      <c r="N747" s="2">
        <f t="shared" si="94"/>
        <v>4.9015992795073737E-2</v>
      </c>
      <c r="O747" s="2">
        <f t="shared" si="95"/>
        <v>9.6450781514749728E-3</v>
      </c>
    </row>
    <row r="748" spans="1:15" x14ac:dyDescent="0.2">
      <c r="A748" s="9">
        <v>32203</v>
      </c>
      <c r="B748" s="2">
        <f t="shared" si="88"/>
        <v>-2.253720188454289E-2</v>
      </c>
      <c r="C748" s="10">
        <f t="shared" si="92"/>
        <v>0.97746279811545711</v>
      </c>
      <c r="D748" s="5">
        <f t="shared" si="93"/>
        <v>45.545483755726863</v>
      </c>
      <c r="E748" s="2">
        <f>D748/MAX($D$2:D748)</f>
        <v>0.79869830360066674</v>
      </c>
      <c r="F748" s="5">
        <f t="shared" si="89"/>
        <v>1.6584453192407895</v>
      </c>
      <c r="G748" s="5">
        <f>INDEX(LINEST($F$2:$F$1177),1)+G747</f>
        <v>1.7474343374955341</v>
      </c>
      <c r="H748" s="5">
        <f t="shared" si="90"/>
        <v>55.90289996274192</v>
      </c>
      <c r="I748" s="8">
        <f t="shared" si="91"/>
        <v>-0.18527511477791048</v>
      </c>
      <c r="K748" s="2">
        <v>-1.8324E-2</v>
      </c>
      <c r="L748" s="2">
        <v>-8.6400000000000001E-3</v>
      </c>
      <c r="M748" s="2">
        <v>4.3103450000000001E-3</v>
      </c>
      <c r="N748" s="2">
        <f t="shared" si="94"/>
        <v>-2.253720188454289E-2</v>
      </c>
      <c r="O748" s="2">
        <f t="shared" si="95"/>
        <v>-1.2894764117957869E-2</v>
      </c>
    </row>
    <row r="749" spans="1:15" x14ac:dyDescent="0.2">
      <c r="A749" s="9">
        <v>32234</v>
      </c>
      <c r="B749" s="2">
        <f t="shared" si="88"/>
        <v>5.2288552711496905E-3</v>
      </c>
      <c r="C749" s="10">
        <f t="shared" si="92"/>
        <v>1.0052288552711497</v>
      </c>
      <c r="D749" s="5">
        <f t="shared" si="93"/>
        <v>45.78363449854006</v>
      </c>
      <c r="E749" s="2">
        <f>D749/MAX($D$2:D749)</f>
        <v>0.80287458143550738</v>
      </c>
      <c r="F749" s="5">
        <f t="shared" si="89"/>
        <v>1.6607102658397703</v>
      </c>
      <c r="G749" s="5">
        <f>INDEX(LINEST($F$2:$F$1177),1)+G748</f>
        <v>1.7498302962363634</v>
      </c>
      <c r="H749" s="5">
        <f t="shared" si="90"/>
        <v>56.212162910746343</v>
      </c>
      <c r="I749" s="8">
        <f t="shared" si="91"/>
        <v>-0.18552085300052767</v>
      </c>
      <c r="K749" s="2">
        <v>1.0406E-2</v>
      </c>
      <c r="L749" s="2">
        <v>-4.3899999999999998E-3</v>
      </c>
      <c r="M749" s="2">
        <v>5.1502149999999997E-3</v>
      </c>
      <c r="N749" s="2">
        <f t="shared" si="94"/>
        <v>5.2288552711496905E-3</v>
      </c>
      <c r="O749" s="2">
        <f t="shared" si="95"/>
        <v>-9.4913325964915973E-3</v>
      </c>
    </row>
    <row r="750" spans="1:15" x14ac:dyDescent="0.2">
      <c r="A750" s="9">
        <v>32264</v>
      </c>
      <c r="B750" s="2">
        <f t="shared" si="88"/>
        <v>-1.2536018415271188E-3</v>
      </c>
      <c r="C750" s="10">
        <f t="shared" si="92"/>
        <v>0.99874639815847288</v>
      </c>
      <c r="D750" s="5">
        <f t="shared" si="93"/>
        <v>45.726240050020884</v>
      </c>
      <c r="E750" s="2">
        <f>D750/MAX($D$2:D750)</f>
        <v>0.80186809638170453</v>
      </c>
      <c r="F750" s="5">
        <f t="shared" si="89"/>
        <v>1.6601654919413218</v>
      </c>
      <c r="G750" s="5">
        <f>INDEX(LINEST($F$2:$F$1177),1)+G749</f>
        <v>1.7522262549771928</v>
      </c>
      <c r="H750" s="5">
        <f t="shared" si="90"/>
        <v>56.523136746219436</v>
      </c>
      <c r="I750" s="8">
        <f t="shared" si="91"/>
        <v>-0.19101729517728339</v>
      </c>
      <c r="K750" s="2">
        <v>2.1580000000000002E-3</v>
      </c>
      <c r="L750" s="2">
        <v>-4.9199999999999999E-3</v>
      </c>
      <c r="M750" s="2">
        <v>3.4158840000000001E-3</v>
      </c>
      <c r="N750" s="2">
        <f t="shared" si="94"/>
        <v>-1.2536018415271188E-3</v>
      </c>
      <c r="O750" s="2">
        <f t="shared" si="95"/>
        <v>-8.3075065213937815E-3</v>
      </c>
    </row>
    <row r="751" spans="1:15" x14ac:dyDescent="0.2">
      <c r="A751" s="9">
        <v>32295</v>
      </c>
      <c r="B751" s="2">
        <f t="shared" si="88"/>
        <v>4.790781795202026E-2</v>
      </c>
      <c r="C751" s="10">
        <f t="shared" si="92"/>
        <v>1.0479078179520203</v>
      </c>
      <c r="D751" s="5">
        <f t="shared" si="93"/>
        <v>47.91688443396766</v>
      </c>
      <c r="E751" s="2">
        <f>D751/MAX($D$2:D751)</f>
        <v>0.84028384716469218</v>
      </c>
      <c r="F751" s="5">
        <f t="shared" si="89"/>
        <v>1.6804885723795135</v>
      </c>
      <c r="G751" s="5">
        <f>INDEX(LINEST($F$2:$F$1177),1)+G750</f>
        <v>1.7546222137180221</v>
      </c>
      <c r="H751" s="5">
        <f t="shared" si="90"/>
        <v>56.835830934038782</v>
      </c>
      <c r="I751" s="8">
        <f t="shared" si="91"/>
        <v>-0.15692471375006489</v>
      </c>
      <c r="K751" s="2">
        <v>5.2366999999999997E-2</v>
      </c>
      <c r="L751" s="2">
        <v>1.8141999999999998E-2</v>
      </c>
      <c r="M751" s="2">
        <v>4.2553189999999996E-3</v>
      </c>
      <c r="N751" s="2">
        <f t="shared" si="94"/>
        <v>4.790781795202026E-2</v>
      </c>
      <c r="O751" s="2">
        <f t="shared" si="95"/>
        <v>1.3827839133406572E-2</v>
      </c>
    </row>
    <row r="752" spans="1:15" x14ac:dyDescent="0.2">
      <c r="A752" s="9">
        <v>32325</v>
      </c>
      <c r="B752" s="2">
        <f t="shared" si="88"/>
        <v>-1.149259058383012E-2</v>
      </c>
      <c r="C752" s="10">
        <f t="shared" si="92"/>
        <v>0.98850740941616988</v>
      </c>
      <c r="D752" s="5">
        <f t="shared" si="93"/>
        <v>47.366195299115368</v>
      </c>
      <c r="E752" s="2">
        <f>D752/MAX($D$2:D752)</f>
        <v>0.83062680893502272</v>
      </c>
      <c r="F752" s="5">
        <f t="shared" si="89"/>
        <v>1.6754685013215636</v>
      </c>
      <c r="G752" s="5">
        <f>INDEX(LINEST($F$2:$F$1177),1)+G751</f>
        <v>1.7570181724588514</v>
      </c>
      <c r="H752" s="5">
        <f t="shared" si="90"/>
        <v>57.150254991442907</v>
      </c>
      <c r="I752" s="8">
        <f t="shared" si="91"/>
        <v>-0.17119888080626244</v>
      </c>
      <c r="K752" s="2">
        <v>-7.3039999999999997E-3</v>
      </c>
      <c r="L752" s="2">
        <v>-4.6800000000000001E-3</v>
      </c>
      <c r="M752" s="2">
        <v>4.2372879999999996E-3</v>
      </c>
      <c r="N752" s="2">
        <f t="shared" si="94"/>
        <v>-1.149259058383012E-2</v>
      </c>
      <c r="O752" s="2">
        <f t="shared" si="95"/>
        <v>-8.8796623134351771E-3</v>
      </c>
    </row>
    <row r="753" spans="1:15" x14ac:dyDescent="0.2">
      <c r="A753" s="9">
        <v>32356</v>
      </c>
      <c r="B753" s="2">
        <f t="shared" si="88"/>
        <v>-3.1116117374305863E-2</v>
      </c>
      <c r="C753" s="10">
        <f t="shared" si="92"/>
        <v>0.96888388262569414</v>
      </c>
      <c r="D753" s="5">
        <f t="shared" si="93"/>
        <v>45.892343206613802</v>
      </c>
      <c r="E753" s="2">
        <f>D753/MAX($D$2:D753)</f>
        <v>0.80478092765395548</v>
      </c>
      <c r="F753" s="5">
        <f t="shared" si="89"/>
        <v>1.661740232803008</v>
      </c>
      <c r="G753" s="5">
        <f>INDEX(LINEST($F$2:$F$1177),1)+G752</f>
        <v>1.7594141311996807</v>
      </c>
      <c r="H753" s="5">
        <f t="shared" si="90"/>
        <v>57.466418488321253</v>
      </c>
      <c r="I753" s="8">
        <f t="shared" si="91"/>
        <v>-0.20140589210478843</v>
      </c>
      <c r="K753" s="2">
        <v>-2.7028E-2</v>
      </c>
      <c r="L753" s="2">
        <v>-8.8999999999999995E-4</v>
      </c>
      <c r="M753" s="2">
        <v>4.2194090000000004E-3</v>
      </c>
      <c r="N753" s="2">
        <f t="shared" si="94"/>
        <v>-3.1116117374305863E-2</v>
      </c>
      <c r="O753" s="2">
        <f t="shared" si="95"/>
        <v>-5.0879408963903083E-3</v>
      </c>
    </row>
    <row r="754" spans="1:15" x14ac:dyDescent="0.2">
      <c r="A754" s="9">
        <v>32387</v>
      </c>
      <c r="B754" s="2">
        <f t="shared" si="88"/>
        <v>3.2001177039131967E-2</v>
      </c>
      <c r="C754" s="10">
        <f t="shared" si="92"/>
        <v>1.032001177039132</v>
      </c>
      <c r="D754" s="5">
        <f t="shared" si="93"/>
        <v>47.360952206309257</v>
      </c>
      <c r="E754" s="2">
        <f>D754/MAX($D$2:D754)</f>
        <v>0.83053486459752657</v>
      </c>
      <c r="F754" s="5">
        <f t="shared" si="89"/>
        <v>1.6754204254249259</v>
      </c>
      <c r="G754" s="5">
        <f>INDEX(LINEST($F$2:$F$1177),1)+G753</f>
        <v>1.76181008994051</v>
      </c>
      <c r="H754" s="5">
        <f t="shared" si="90"/>
        <v>57.784331047505106</v>
      </c>
      <c r="I754" s="8">
        <f t="shared" si="91"/>
        <v>-0.1803841742604354</v>
      </c>
      <c r="K754" s="2">
        <v>3.8939000000000001E-2</v>
      </c>
      <c r="L754" s="2">
        <v>1.9554999999999999E-2</v>
      </c>
      <c r="M754" s="2">
        <v>6.7226889999999996E-3</v>
      </c>
      <c r="N754" s="2">
        <f t="shared" si="94"/>
        <v>3.2001177039131967E-2</v>
      </c>
      <c r="O754" s="2">
        <f t="shared" si="95"/>
        <v>1.2746619441692086E-2</v>
      </c>
    </row>
    <row r="755" spans="1:15" x14ac:dyDescent="0.2">
      <c r="A755" s="9">
        <v>32417</v>
      </c>
      <c r="B755" s="2">
        <f t="shared" si="88"/>
        <v>1.4400021796025397E-2</v>
      </c>
      <c r="C755" s="10">
        <f t="shared" si="92"/>
        <v>1.0144000217960254</v>
      </c>
      <c r="D755" s="5">
        <f t="shared" si="93"/>
        <v>48.042950950360627</v>
      </c>
      <c r="E755" s="2">
        <f>D755/MAX($D$2:D755)</f>
        <v>0.84249458475008998</v>
      </c>
      <c r="F755" s="5">
        <f t="shared" si="89"/>
        <v>1.6816296752941029</v>
      </c>
      <c r="G755" s="5">
        <f>INDEX(LINEST($F$2:$F$1177),1)+G754</f>
        <v>1.7642060486813393</v>
      </c>
      <c r="H755" s="5">
        <f t="shared" si="90"/>
        <v>58.104002345060835</v>
      </c>
      <c r="I755" s="8">
        <f t="shared" si="91"/>
        <v>-0.17315590989672081</v>
      </c>
      <c r="K755" s="2">
        <v>1.7787000000000001E-2</v>
      </c>
      <c r="L755" s="2">
        <v>1.4833000000000001E-2</v>
      </c>
      <c r="M755" s="2">
        <v>3.3388979999999999E-3</v>
      </c>
      <c r="N755" s="2">
        <f t="shared" si="94"/>
        <v>1.4400021796025397E-2</v>
      </c>
      <c r="O755" s="2">
        <f t="shared" si="95"/>
        <v>1.1455852078407158E-2</v>
      </c>
    </row>
    <row r="756" spans="1:15" x14ac:dyDescent="0.2">
      <c r="A756" s="9">
        <v>32448</v>
      </c>
      <c r="B756" s="2">
        <f t="shared" si="88"/>
        <v>-1.7544351029793903E-2</v>
      </c>
      <c r="C756" s="10">
        <f t="shared" si="92"/>
        <v>0.9824556489702061</v>
      </c>
      <c r="D756" s="5">
        <f t="shared" si="93"/>
        <v>47.20006855438033</v>
      </c>
      <c r="E756" s="2">
        <f>D756/MAX($D$2:D756)</f>
        <v>0.827713564014534</v>
      </c>
      <c r="F756" s="5">
        <f t="shared" si="89"/>
        <v>1.6739426294130595</v>
      </c>
      <c r="G756" s="5">
        <f>INDEX(LINEST($F$2:$F$1177),1)+G755</f>
        <v>1.7666020074221687</v>
      </c>
      <c r="H756" s="5">
        <f t="shared" si="90"/>
        <v>58.425442110584015</v>
      </c>
      <c r="I756" s="8">
        <f t="shared" si="91"/>
        <v>-0.19213159799385005</v>
      </c>
      <c r="K756" s="2">
        <v>-1.6726999999999999E-2</v>
      </c>
      <c r="L756" s="2">
        <v>-1.1480000000000001E-2</v>
      </c>
      <c r="M756" s="2">
        <v>8.3194699999999998E-4</v>
      </c>
      <c r="N756" s="2">
        <f t="shared" si="94"/>
        <v>-1.7544351029793903E-2</v>
      </c>
      <c r="O756" s="2">
        <f t="shared" si="95"/>
        <v>-1.2301712627085126E-2</v>
      </c>
    </row>
    <row r="757" spans="1:15" x14ac:dyDescent="0.2">
      <c r="A757" s="9">
        <v>32478</v>
      </c>
      <c r="B757" s="2">
        <f t="shared" si="88"/>
        <v>1.9464130688089609E-2</v>
      </c>
      <c r="C757" s="10">
        <f t="shared" si="92"/>
        <v>1.0194641306880896</v>
      </c>
      <c r="D757" s="5">
        <f t="shared" si="93"/>
        <v>48.118776857209575</v>
      </c>
      <c r="E757" s="2">
        <f>D757/MAX($D$2:D757)</f>
        <v>0.84382428899681727</v>
      </c>
      <c r="F757" s="5">
        <f t="shared" si="89"/>
        <v>1.6823145793719674</v>
      </c>
      <c r="G757" s="5">
        <f>INDEX(LINEST($F$2:$F$1177),1)+G756</f>
        <v>1.768997966162998</v>
      </c>
      <c r="H757" s="5">
        <f t="shared" si="90"/>
        <v>58.748660127495903</v>
      </c>
      <c r="I757" s="8">
        <f t="shared" si="91"/>
        <v>-0.18093830986472603</v>
      </c>
      <c r="K757" s="2">
        <v>2.1159000000000001E-2</v>
      </c>
      <c r="L757" s="2">
        <v>-9.6000000000000002E-4</v>
      </c>
      <c r="M757" s="2">
        <v>1.6625100000000001E-3</v>
      </c>
      <c r="N757" s="2">
        <f t="shared" si="94"/>
        <v>1.9464130688089609E-2</v>
      </c>
      <c r="O757" s="2">
        <f t="shared" si="95"/>
        <v>-2.6181572873282821E-3</v>
      </c>
    </row>
    <row r="758" spans="1:15" x14ac:dyDescent="0.2">
      <c r="A758" s="9">
        <v>32509</v>
      </c>
      <c r="B758" s="2">
        <f t="shared" si="88"/>
        <v>6.1155239589806731E-2</v>
      </c>
      <c r="C758" s="10">
        <f t="shared" si="92"/>
        <v>1.0611552395898067</v>
      </c>
      <c r="D758" s="5">
        <f t="shared" si="93"/>
        <v>51.061492184680674</v>
      </c>
      <c r="E758" s="2">
        <f>D758/MAX($D$2:D758)</f>
        <v>0.89542856556211592</v>
      </c>
      <c r="F758" s="5">
        <f t="shared" si="89"/>
        <v>1.7080935021663057</v>
      </c>
      <c r="G758" s="5">
        <f>INDEX(LINEST($F$2:$F$1177),1)+G757</f>
        <v>1.7713939249038273</v>
      </c>
      <c r="H758" s="5">
        <f t="shared" si="90"/>
        <v>59.073666233341058</v>
      </c>
      <c r="I758" s="8">
        <f t="shared" si="91"/>
        <v>-0.13563021494234484</v>
      </c>
      <c r="K758" s="2">
        <v>6.6438999999999998E-2</v>
      </c>
      <c r="L758" s="2">
        <v>1.2144E-2</v>
      </c>
      <c r="M758" s="2">
        <v>4.9792530000000003E-3</v>
      </c>
      <c r="N758" s="2">
        <f t="shared" si="94"/>
        <v>6.1155239589806731E-2</v>
      </c>
      <c r="O758" s="2">
        <f t="shared" si="95"/>
        <v>7.1292486671861166E-3</v>
      </c>
    </row>
    <row r="759" spans="1:15" x14ac:dyDescent="0.2">
      <c r="A759" s="9">
        <v>32540</v>
      </c>
      <c r="B759" s="2">
        <f t="shared" si="88"/>
        <v>-2.0394613332973099E-2</v>
      </c>
      <c r="C759" s="10">
        <f t="shared" si="92"/>
        <v>0.9796053866670269</v>
      </c>
      <c r="D759" s="5">
        <f t="shared" si="93"/>
        <v>50.020112795369485</v>
      </c>
      <c r="E759" s="2">
        <f>D759/MAX($D$2:D759)</f>
        <v>0.87716664620017781</v>
      </c>
      <c r="F759" s="5">
        <f t="shared" si="89"/>
        <v>1.699144666729776</v>
      </c>
      <c r="G759" s="5">
        <f>INDEX(LINEST($F$2:$F$1177),1)+G758</f>
        <v>1.7737898836446566</v>
      </c>
      <c r="H759" s="5">
        <f t="shared" si="90"/>
        <v>59.400470320086626</v>
      </c>
      <c r="I759" s="8">
        <f t="shared" si="91"/>
        <v>-0.15791722648271889</v>
      </c>
      <c r="K759" s="2">
        <v>-1.635E-2</v>
      </c>
      <c r="L759" s="2">
        <v>-5.0600000000000003E-3</v>
      </c>
      <c r="M759" s="2">
        <v>4.1288189999999997E-3</v>
      </c>
      <c r="N759" s="2">
        <f t="shared" si="94"/>
        <v>-2.0394613332973099E-2</v>
      </c>
      <c r="O759" s="2">
        <f t="shared" si="95"/>
        <v>-9.1510360285754766E-3</v>
      </c>
    </row>
    <row r="760" spans="1:15" x14ac:dyDescent="0.2">
      <c r="A760" s="9">
        <v>32568</v>
      </c>
      <c r="B760" s="2">
        <f t="shared" si="88"/>
        <v>1.6474583757110084E-2</v>
      </c>
      <c r="C760" s="10">
        <f t="shared" si="92"/>
        <v>1.0164745837571101</v>
      </c>
      <c r="D760" s="5">
        <f t="shared" si="93"/>
        <v>50.844173333156895</v>
      </c>
      <c r="E760" s="2">
        <f>D760/MAX($D$2:D760)</f>
        <v>0.89161760158194603</v>
      </c>
      <c r="F760" s="5">
        <f t="shared" si="89"/>
        <v>1.7062411906068957</v>
      </c>
      <c r="G760" s="5">
        <f>INDEX(LINEST($F$2:$F$1177),1)+G759</f>
        <v>1.7761858423854859</v>
      </c>
      <c r="H760" s="5">
        <f t="shared" si="90"/>
        <v>59.72908233442373</v>
      </c>
      <c r="I760" s="8">
        <f t="shared" si="91"/>
        <v>-0.14875348245801168</v>
      </c>
      <c r="K760" s="2">
        <v>2.2325999999999999E-2</v>
      </c>
      <c r="L760" s="2">
        <v>4.9309999999999996E-3</v>
      </c>
      <c r="M760" s="2">
        <v>5.7565790000000004E-3</v>
      </c>
      <c r="N760" s="2">
        <f t="shared" si="94"/>
        <v>1.6474583757110084E-2</v>
      </c>
      <c r="O760" s="2">
        <f t="shared" si="95"/>
        <v>-8.2085369088102933E-4</v>
      </c>
    </row>
    <row r="761" spans="1:15" x14ac:dyDescent="0.2">
      <c r="A761" s="9">
        <v>32599</v>
      </c>
      <c r="B761" s="2">
        <f t="shared" si="88"/>
        <v>4.3059046205528029E-2</v>
      </c>
      <c r="C761" s="10">
        <f t="shared" si="92"/>
        <v>1.043059046205528</v>
      </c>
      <c r="D761" s="5">
        <f t="shared" si="93"/>
        <v>53.033474941991173</v>
      </c>
      <c r="E761" s="2">
        <f>D761/MAX($D$2:D761)</f>
        <v>0.93000980508612507</v>
      </c>
      <c r="F761" s="5">
        <f t="shared" si="89"/>
        <v>1.7245500845707264</v>
      </c>
      <c r="G761" s="5">
        <f>INDEX(LINEST($F$2:$F$1177),1)+G760</f>
        <v>1.7785818011263153</v>
      </c>
      <c r="H761" s="5">
        <f t="shared" si="90"/>
        <v>60.059512278069839</v>
      </c>
      <c r="I761" s="8">
        <f t="shared" si="91"/>
        <v>-0.11698458861185523</v>
      </c>
      <c r="K761" s="2">
        <v>4.9882000000000003E-2</v>
      </c>
      <c r="L761" s="2">
        <v>2.2016000000000001E-2</v>
      </c>
      <c r="M761" s="2">
        <v>6.5412919999999998E-3</v>
      </c>
      <c r="N761" s="2">
        <f t="shared" si="94"/>
        <v>4.3059046205528029E-2</v>
      </c>
      <c r="O761" s="2">
        <f t="shared" si="95"/>
        <v>1.5374141252816109E-2</v>
      </c>
    </row>
    <row r="762" spans="1:15" x14ac:dyDescent="0.2">
      <c r="A762" s="9">
        <v>32629</v>
      </c>
      <c r="B762" s="2">
        <f t="shared" si="88"/>
        <v>3.5511631451518699E-2</v>
      </c>
      <c r="C762" s="10">
        <f t="shared" si="92"/>
        <v>1.0355116314515187</v>
      </c>
      <c r="D762" s="5">
        <f t="shared" si="93"/>
        <v>54.916780158724514</v>
      </c>
      <c r="E762" s="2">
        <f>D762/MAX($D$2:D762)</f>
        <v>0.96303597053064227</v>
      </c>
      <c r="F762" s="5">
        <f t="shared" si="89"/>
        <v>1.7397050660685132</v>
      </c>
      <c r="G762" s="5">
        <f>INDEX(LINEST($F$2:$F$1177),1)+G761</f>
        <v>1.7809777598671446</v>
      </c>
      <c r="H762" s="5">
        <f t="shared" si="90"/>
        <v>60.391770208073524</v>
      </c>
      <c r="I762" s="8">
        <f t="shared" si="91"/>
        <v>-9.0657883193115629E-2</v>
      </c>
      <c r="K762" s="2">
        <v>4.1399999999999999E-2</v>
      </c>
      <c r="L762" s="2">
        <v>2.1228E-2</v>
      </c>
      <c r="M762" s="2">
        <v>5.6864339999999998E-3</v>
      </c>
      <c r="N762" s="2">
        <f t="shared" si="94"/>
        <v>3.5511631451518699E-2</v>
      </c>
      <c r="O762" s="2">
        <f t="shared" si="95"/>
        <v>1.545368961395388E-2</v>
      </c>
    </row>
    <row r="763" spans="1:15" x14ac:dyDescent="0.2">
      <c r="A763" s="9">
        <v>32660</v>
      </c>
      <c r="B763" s="2">
        <f t="shared" si="88"/>
        <v>-8.270222076839473E-3</v>
      </c>
      <c r="C763" s="10">
        <f t="shared" si="92"/>
        <v>0.99172977792316053</v>
      </c>
      <c r="D763" s="5">
        <f t="shared" si="93"/>
        <v>54.462606191066889</v>
      </c>
      <c r="E763" s="2">
        <f>D763/MAX($D$2:D763)</f>
        <v>0.95507144918636921</v>
      </c>
      <c r="F763" s="5">
        <f t="shared" si="89"/>
        <v>1.7360984197310385</v>
      </c>
      <c r="G763" s="5">
        <f>INDEX(LINEST($F$2:$F$1177),1)+G762</f>
        <v>1.7833737186079739</v>
      </c>
      <c r="H763" s="5">
        <f t="shared" si="90"/>
        <v>60.725866237120414</v>
      </c>
      <c r="I763" s="8">
        <f t="shared" si="91"/>
        <v>-0.10313990452761834</v>
      </c>
      <c r="K763" s="2">
        <v>-5.8669999999999998E-3</v>
      </c>
      <c r="L763" s="2">
        <v>3.2377000000000003E-2</v>
      </c>
      <c r="M763" s="2">
        <v>2.4232630000000002E-3</v>
      </c>
      <c r="N763" s="2">
        <f t="shared" si="94"/>
        <v>-8.270222076839473E-3</v>
      </c>
      <c r="O763" s="2">
        <f t="shared" si="95"/>
        <v>2.9881326686649334E-2</v>
      </c>
    </row>
    <row r="764" spans="1:15" x14ac:dyDescent="0.2">
      <c r="A764" s="9">
        <v>32690</v>
      </c>
      <c r="B764" s="2">
        <f t="shared" si="88"/>
        <v>7.5905101627799398E-2</v>
      </c>
      <c r="C764" s="10">
        <f t="shared" si="92"/>
        <v>1.0759051016277994</v>
      </c>
      <c r="D764" s="5">
        <f t="shared" si="93"/>
        <v>58.596595848914639</v>
      </c>
      <c r="E764" s="2">
        <f>D764/MAX($D$2:D764)</f>
        <v>1</v>
      </c>
      <c r="F764" s="5">
        <f t="shared" si="89"/>
        <v>1.7678723865475305</v>
      </c>
      <c r="G764" s="5">
        <f>INDEX(LINEST($F$2:$F$1177),1)+G763</f>
        <v>1.7857696773488032</v>
      </c>
      <c r="H764" s="5">
        <f t="shared" si="90"/>
        <v>61.061810533840813</v>
      </c>
      <c r="I764" s="8">
        <f t="shared" si="91"/>
        <v>-4.037244659753314E-2</v>
      </c>
      <c r="K764" s="2">
        <v>7.8506000000000006E-2</v>
      </c>
      <c r="L764" s="2">
        <v>2.3452000000000001E-2</v>
      </c>
      <c r="M764" s="2">
        <v>2.4174050000000001E-3</v>
      </c>
      <c r="N764" s="2">
        <f t="shared" si="94"/>
        <v>7.5905101627799398E-2</v>
      </c>
      <c r="O764" s="2">
        <f t="shared" si="95"/>
        <v>2.0983868491389446E-2</v>
      </c>
    </row>
    <row r="765" spans="1:15" x14ac:dyDescent="0.2">
      <c r="A765" s="9">
        <v>32721</v>
      </c>
      <c r="B765" s="2">
        <f t="shared" si="88"/>
        <v>2.0171852370023169E-2</v>
      </c>
      <c r="C765" s="10">
        <f t="shared" si="92"/>
        <v>1.0201718523700232</v>
      </c>
      <c r="D765" s="5">
        <f t="shared" si="93"/>
        <v>59.778597729764854</v>
      </c>
      <c r="E765" s="2">
        <f>D765/MAX($D$2:D765)</f>
        <v>1</v>
      </c>
      <c r="F765" s="5">
        <f t="shared" si="89"/>
        <v>1.776545723259835</v>
      </c>
      <c r="G765" s="5">
        <f>INDEX(LINEST($F$2:$F$1177),1)+G764</f>
        <v>1.7881656360896325</v>
      </c>
      <c r="H765" s="5">
        <f t="shared" si="90"/>
        <v>61.399613323119581</v>
      </c>
      <c r="I765" s="8">
        <f t="shared" si="91"/>
        <v>-2.6401071694442502E-2</v>
      </c>
      <c r="K765" s="2">
        <v>2.1812000000000002E-2</v>
      </c>
      <c r="L765" s="2">
        <v>-2.4580000000000001E-2</v>
      </c>
      <c r="M765" s="2">
        <v>1.607717E-3</v>
      </c>
      <c r="N765" s="2">
        <f t="shared" si="94"/>
        <v>2.0171852370023169E-2</v>
      </c>
      <c r="O765" s="2">
        <f t="shared" si="95"/>
        <v>-2.6145682142343141E-2</v>
      </c>
    </row>
    <row r="766" spans="1:15" x14ac:dyDescent="0.2">
      <c r="A766" s="9">
        <v>32752</v>
      </c>
      <c r="B766" s="2">
        <f t="shared" si="88"/>
        <v>-4.4011441258438033E-3</v>
      </c>
      <c r="C766" s="10">
        <f t="shared" si="92"/>
        <v>0.9955988558741562</v>
      </c>
      <c r="D766" s="5">
        <f t="shared" si="93"/>
        <v>59.515503505515319</v>
      </c>
      <c r="E766" s="2">
        <f>D766/MAX($D$2:D766)</f>
        <v>0.9955988558741562</v>
      </c>
      <c r="F766" s="5">
        <f t="shared" si="89"/>
        <v>1.7746301121125958</v>
      </c>
      <c r="G766" s="5">
        <f>INDEX(LINEST($F$2:$F$1177),1)+G765</f>
        <v>1.7905615948304618</v>
      </c>
      <c r="H766" s="5">
        <f t="shared" si="90"/>
        <v>61.739284886406907</v>
      </c>
      <c r="I766" s="8">
        <f t="shared" si="91"/>
        <v>-3.6018904089723192E-2</v>
      </c>
      <c r="K766" s="2">
        <v>-1.2049999999999999E-3</v>
      </c>
      <c r="L766" s="2">
        <v>6.8989999999999998E-3</v>
      </c>
      <c r="M766" s="2">
        <v>3.210273E-3</v>
      </c>
      <c r="N766" s="2">
        <f t="shared" si="94"/>
        <v>-4.4011441258438033E-3</v>
      </c>
      <c r="O766" s="2">
        <f t="shared" si="95"/>
        <v>3.6769230731350522E-3</v>
      </c>
    </row>
    <row r="767" spans="1:15" x14ac:dyDescent="0.2">
      <c r="A767" s="9">
        <v>32782</v>
      </c>
      <c r="B767" s="2">
        <f t="shared" si="88"/>
        <v>-3.4646695859872456E-2</v>
      </c>
      <c r="C767" s="10">
        <f t="shared" si="92"/>
        <v>0.96535330414012754</v>
      </c>
      <c r="D767" s="5">
        <f t="shared" si="93"/>
        <v>57.453487956612555</v>
      </c>
      <c r="E767" s="2">
        <f>D767/MAX($D$2:D767)</f>
        <v>0.96110464511624727</v>
      </c>
      <c r="F767" s="5">
        <f t="shared" si="89"/>
        <v>1.7593163995052064</v>
      </c>
      <c r="G767" s="5">
        <f>INDEX(LINEST($F$2:$F$1177),1)+G766</f>
        <v>1.7929575535712912</v>
      </c>
      <c r="H767" s="5">
        <f t="shared" si="90"/>
        <v>62.080835562031623</v>
      </c>
      <c r="I767" s="8">
        <f t="shared" si="91"/>
        <v>-7.4537456906413446E-2</v>
      </c>
      <c r="K767" s="2">
        <v>-3.0013000000000001E-2</v>
      </c>
      <c r="L767" s="2">
        <v>2.3713000000000001E-2</v>
      </c>
      <c r="M767" s="2">
        <v>4.7999999999999996E-3</v>
      </c>
      <c r="N767" s="2">
        <f t="shared" si="94"/>
        <v>-3.4646695859872456E-2</v>
      </c>
      <c r="O767" s="2">
        <f t="shared" si="95"/>
        <v>1.8822651273885604E-2</v>
      </c>
    </row>
    <row r="768" spans="1:15" x14ac:dyDescent="0.2">
      <c r="A768" s="9">
        <v>32813</v>
      </c>
      <c r="B768" s="2">
        <f t="shared" si="88"/>
        <v>1.4785150151383375E-2</v>
      </c>
      <c r="C768" s="10">
        <f t="shared" si="92"/>
        <v>1.0147851501513834</v>
      </c>
      <c r="D768" s="5">
        <f t="shared" si="93"/>
        <v>58.302946402771767</v>
      </c>
      <c r="E768" s="2">
        <f>D768/MAX($D$2:D768)</f>
        <v>0.97531472160548305</v>
      </c>
      <c r="F768" s="5">
        <f t="shared" si="89"/>
        <v>1.7656905028573253</v>
      </c>
      <c r="G768" s="5">
        <f>INDEX(LINEST($F$2:$F$1177),1)+G767</f>
        <v>1.7953535123121205</v>
      </c>
      <c r="H768" s="5">
        <f t="shared" si="90"/>
        <v>62.424275745515679</v>
      </c>
      <c r="I768" s="8">
        <f t="shared" si="91"/>
        <v>-6.6021260055067144E-2</v>
      </c>
      <c r="K768" s="2">
        <v>1.7208999999999999E-2</v>
      </c>
      <c r="L768" s="2">
        <v>8.3979999999999992E-3</v>
      </c>
      <c r="M768" s="2">
        <v>2.3885349999999998E-3</v>
      </c>
      <c r="N768" s="2">
        <f t="shared" si="94"/>
        <v>1.4785150151383375E-2</v>
      </c>
      <c r="O768" s="2">
        <f t="shared" si="95"/>
        <v>5.9951453854167891E-3</v>
      </c>
    </row>
    <row r="769" spans="1:15" x14ac:dyDescent="0.2">
      <c r="A769" s="9">
        <v>32843</v>
      </c>
      <c r="B769" s="2">
        <f t="shared" si="88"/>
        <v>1.6309529301513859E-2</v>
      </c>
      <c r="C769" s="10">
        <f t="shared" si="92"/>
        <v>1.0163095293015139</v>
      </c>
      <c r="D769" s="5">
        <f t="shared" si="93"/>
        <v>59.253840015492365</v>
      </c>
      <c r="E769" s="2">
        <f>D769/MAX($D$2:D769)</f>
        <v>0.99122164563570547</v>
      </c>
      <c r="F769" s="5">
        <f t="shared" si="89"/>
        <v>1.7727165005639816</v>
      </c>
      <c r="G769" s="5">
        <f>INDEX(LINEST($F$2:$F$1177),1)+G768</f>
        <v>1.7977494710529498</v>
      </c>
      <c r="H769" s="5">
        <f t="shared" si="90"/>
        <v>62.769615889890403</v>
      </c>
      <c r="I769" s="8">
        <f t="shared" si="91"/>
        <v>-5.6010791599638954E-2</v>
      </c>
      <c r="K769" s="2">
        <v>1.7923999999999999E-2</v>
      </c>
      <c r="L769" s="2">
        <v>1.227E-3</v>
      </c>
      <c r="M769" s="2">
        <v>1.588562E-3</v>
      </c>
      <c r="N769" s="2">
        <f t="shared" si="94"/>
        <v>1.6309529301513859E-2</v>
      </c>
      <c r="O769" s="2">
        <f t="shared" si="95"/>
        <v>-3.609885473112584E-4</v>
      </c>
    </row>
    <row r="770" spans="1:15" x14ac:dyDescent="0.2">
      <c r="A770" s="9">
        <v>32874</v>
      </c>
      <c r="B770" s="2">
        <f t="shared" ref="B770:B833" si="96">IF($B$1=$K$1,K770,IF($B$1=$L$1,L770,IF($B$1=$M$1,M770,IF($B$1=$N$1,N770,IF($B$1=$O$1,O770,)))))</f>
        <v>-8.1252622130230545E-2</v>
      </c>
      <c r="C770" s="10">
        <f t="shared" si="92"/>
        <v>0.91874737786976945</v>
      </c>
      <c r="D770" s="5">
        <f t="shared" si="93"/>
        <v>54.439310142948429</v>
      </c>
      <c r="E770" s="2">
        <f>D770/MAX($D$2:D770)</f>
        <v>0.91068228781556215</v>
      </c>
      <c r="F770" s="5">
        <f t="shared" ref="F770:F833" si="97">LOG(D770)</f>
        <v>1.7359126131696316</v>
      </c>
      <c r="G770" s="5">
        <f>INDEX(LINEST($F$2:$F$1177),1)+G769</f>
        <v>1.8001454297937791</v>
      </c>
      <c r="H770" s="5">
        <f t="shared" ref="H770:H833" si="98">10^G770</f>
        <v>63.116866506015036</v>
      </c>
      <c r="I770" s="8">
        <f t="shared" ref="I770:I833" si="99">D770/H770-1</f>
        <v>-0.13748395386896517</v>
      </c>
      <c r="K770" s="2">
        <v>-7.1780999999999998E-2</v>
      </c>
      <c r="L770" s="2">
        <v>-1.0449999999999999E-2</v>
      </c>
      <c r="M770" s="2">
        <v>1.0309278E-2</v>
      </c>
      <c r="N770" s="2">
        <f t="shared" si="94"/>
        <v>-8.1252622130230545E-2</v>
      </c>
      <c r="O770" s="2">
        <f t="shared" si="95"/>
        <v>-2.0547448639781751E-2</v>
      </c>
    </row>
    <row r="771" spans="1:15" x14ac:dyDescent="0.2">
      <c r="A771" s="9">
        <v>32905</v>
      </c>
      <c r="B771" s="2">
        <f t="shared" si="96"/>
        <v>1.2299498576691104E-2</v>
      </c>
      <c r="C771" s="10">
        <f t="shared" ref="C771:C834" si="100">B771+1</f>
        <v>1.0122994985766911</v>
      </c>
      <c r="D771" s="5">
        <f t="shared" ref="D771:D834" si="101">(1+B771)*D770</f>
        <v>55.108886360567666</v>
      </c>
      <c r="E771" s="2">
        <f>D771/MAX($D$2:D771)</f>
        <v>0.92188322331836747</v>
      </c>
      <c r="F771" s="5">
        <f t="shared" si="97"/>
        <v>1.7412216348986875</v>
      </c>
      <c r="G771" s="5">
        <f>INDEX(LINEST($F$2:$F$1177),1)+G770</f>
        <v>1.8025413885346084</v>
      </c>
      <c r="H771" s="5">
        <f t="shared" si="98"/>
        <v>63.46603816289619</v>
      </c>
      <c r="I771" s="8">
        <f t="shared" si="99"/>
        <v>-0.13167911601601001</v>
      </c>
      <c r="K771" s="2">
        <v>1.7066999999999999E-2</v>
      </c>
      <c r="L771" s="2">
        <v>6.7400000000000001E-4</v>
      </c>
      <c r="M771" s="2">
        <v>4.709576E-3</v>
      </c>
      <c r="N771" s="2">
        <f t="shared" ref="N771:N834" si="102">(1+K771)/(1+M771)-1</f>
        <v>1.2299498576691104E-2</v>
      </c>
      <c r="O771" s="2">
        <f t="shared" ref="O771:O834" si="103">(1+L771)/(1+M771)-1</f>
        <v>-4.0166592380521671E-3</v>
      </c>
    </row>
    <row r="772" spans="1:15" x14ac:dyDescent="0.2">
      <c r="A772" s="9">
        <v>32933</v>
      </c>
      <c r="B772" s="2">
        <f t="shared" si="96"/>
        <v>1.8906853146853253E-2</v>
      </c>
      <c r="C772" s="10">
        <f t="shared" si="100"/>
        <v>1.0189068531468533</v>
      </c>
      <c r="D772" s="5">
        <f t="shared" si="101"/>
        <v>56.150821982073545</v>
      </c>
      <c r="E772" s="2">
        <f>D772/MAX($D$2:D772)</f>
        <v>0.93931313404019556</v>
      </c>
      <c r="F772" s="5">
        <f t="shared" si="97"/>
        <v>1.7493561182050608</v>
      </c>
      <c r="G772" s="5">
        <f>INDEX(LINEST($F$2:$F$1177),1)+G771</f>
        <v>1.8049373472754378</v>
      </c>
      <c r="H772" s="5">
        <f t="shared" si="98"/>
        <v>63.817141488009916</v>
      </c>
      <c r="I772" s="8">
        <f t="shared" si="99"/>
        <v>-0.12012947191275769</v>
      </c>
      <c r="K772" s="2">
        <v>2.4479000000000001E-2</v>
      </c>
      <c r="L772" s="2">
        <v>2.2599999999999999E-4</v>
      </c>
      <c r="M772" s="2">
        <v>5.4687499999999997E-3</v>
      </c>
      <c r="N772" s="2">
        <f t="shared" si="102"/>
        <v>1.8906853146853253E-2</v>
      </c>
      <c r="O772" s="2">
        <f t="shared" si="103"/>
        <v>-5.2142346542345397E-3</v>
      </c>
    </row>
    <row r="773" spans="1:15" x14ac:dyDescent="0.2">
      <c r="A773" s="9">
        <v>32964</v>
      </c>
      <c r="B773" s="2">
        <f t="shared" si="96"/>
        <v>-2.833696629769944E-2</v>
      </c>
      <c r="C773" s="10">
        <f t="shared" si="100"/>
        <v>0.97166303370230056</v>
      </c>
      <c r="D773" s="5">
        <f t="shared" si="101"/>
        <v>54.559678031979409</v>
      </c>
      <c r="E773" s="2">
        <f>D773/MAX($D$2:D773)</f>
        <v>0.91269584941791215</v>
      </c>
      <c r="F773" s="5">
        <f t="shared" si="97"/>
        <v>1.7368717987938171</v>
      </c>
      <c r="G773" s="5">
        <f>INDEX(LINEST($F$2:$F$1177),1)+G772</f>
        <v>1.8073333060162671</v>
      </c>
      <c r="H773" s="5">
        <f t="shared" si="98"/>
        <v>64.170187167625002</v>
      </c>
      <c r="I773" s="8">
        <f t="shared" si="99"/>
        <v>-0.14976595144628568</v>
      </c>
      <c r="K773" s="2">
        <v>-2.6827E-2</v>
      </c>
      <c r="L773" s="2">
        <v>-7.7099999999999998E-3</v>
      </c>
      <c r="M773" s="2">
        <v>1.5540020000000001E-3</v>
      </c>
      <c r="N773" s="2">
        <f t="shared" si="102"/>
        <v>-2.833696629769944E-2</v>
      </c>
      <c r="O773" s="2">
        <f t="shared" si="103"/>
        <v>-9.249628059496251E-3</v>
      </c>
    </row>
    <row r="774" spans="1:15" x14ac:dyDescent="0.2">
      <c r="A774" s="9">
        <v>32994</v>
      </c>
      <c r="B774" s="2">
        <f t="shared" si="96"/>
        <v>8.8101567644885526E-2</v>
      </c>
      <c r="C774" s="10">
        <f t="shared" si="100"/>
        <v>1.0881015676448855</v>
      </c>
      <c r="D774" s="5">
        <f t="shared" si="101"/>
        <v>59.366471196797015</v>
      </c>
      <c r="E774" s="2">
        <f>D774/MAX($D$2:D774)</f>
        <v>0.99310578453461051</v>
      </c>
      <c r="F774" s="5">
        <f t="shared" si="97"/>
        <v>1.7735412347891928</v>
      </c>
      <c r="G774" s="5">
        <f>INDEX(LINEST($F$2:$F$1177),1)+G773</f>
        <v>1.8097292647570964</v>
      </c>
      <c r="H774" s="5">
        <f t="shared" si="98"/>
        <v>64.525185947128065</v>
      </c>
      <c r="I774" s="8">
        <f t="shared" si="99"/>
        <v>-7.9948855235505989E-2</v>
      </c>
      <c r="K774" s="2">
        <v>9.0634000000000006E-2</v>
      </c>
      <c r="L774" s="2">
        <v>2.6148999999999999E-2</v>
      </c>
      <c r="M774" s="2">
        <v>2.3273859999999999E-3</v>
      </c>
      <c r="N774" s="2">
        <f t="shared" si="102"/>
        <v>8.8101567644885526E-2</v>
      </c>
      <c r="O774" s="2">
        <f t="shared" si="103"/>
        <v>2.3766300644608052E-2</v>
      </c>
    </row>
    <row r="775" spans="1:15" x14ac:dyDescent="0.2">
      <c r="A775" s="9">
        <v>33025</v>
      </c>
      <c r="B775" s="2">
        <f t="shared" si="96"/>
        <v>-1.0236496104276349E-2</v>
      </c>
      <c r="C775" s="10">
        <f t="shared" si="100"/>
        <v>0.98976350389572365</v>
      </c>
      <c r="D775" s="5">
        <f t="shared" si="101"/>
        <v>58.758766545666369</v>
      </c>
      <c r="E775" s="2">
        <f>D775/MAX($D$2:D775)</f>
        <v>0.98293986104008768</v>
      </c>
      <c r="F775" s="5">
        <f t="shared" si="97"/>
        <v>1.7690726705757884</v>
      </c>
      <c r="G775" s="5">
        <f>INDEX(LINEST($F$2:$F$1177),1)+G774</f>
        <v>1.8121252234979257</v>
      </c>
      <c r="H775" s="5">
        <f t="shared" si="98"/>
        <v>64.882148631350987</v>
      </c>
      <c r="I775" s="8">
        <f t="shared" si="99"/>
        <v>-9.4376992976551999E-2</v>
      </c>
      <c r="K775" s="2">
        <v>-4.8739999999999999E-3</v>
      </c>
      <c r="L775" s="2">
        <v>1.5117E-2</v>
      </c>
      <c r="M775" s="2">
        <v>5.4179570000000002E-3</v>
      </c>
      <c r="N775" s="2">
        <f t="shared" si="102"/>
        <v>-1.0236496104276349E-2</v>
      </c>
      <c r="O775" s="2">
        <f t="shared" si="103"/>
        <v>9.6467771760715415E-3</v>
      </c>
    </row>
    <row r="776" spans="1:15" x14ac:dyDescent="0.2">
      <c r="A776" s="9">
        <v>33055</v>
      </c>
      <c r="B776" s="2">
        <f t="shared" si="96"/>
        <v>-1.5648880658723274E-2</v>
      </c>
      <c r="C776" s="10">
        <f t="shared" si="100"/>
        <v>0.98435111934127673</v>
      </c>
      <c r="D776" s="5">
        <f t="shared" si="101"/>
        <v>57.839257620339453</v>
      </c>
      <c r="E776" s="2">
        <f>D776/MAX($D$2:D776)</f>
        <v>0.96755795245996934</v>
      </c>
      <c r="F776" s="5">
        <f t="shared" si="97"/>
        <v>1.7622227100565444</v>
      </c>
      <c r="G776" s="5">
        <f>INDEX(LINEST($F$2:$F$1177),1)+G775</f>
        <v>1.814521182238755</v>
      </c>
      <c r="H776" s="5">
        <f t="shared" si="98"/>
        <v>65.241086084899308</v>
      </c>
      <c r="I776" s="8">
        <f t="shared" si="99"/>
        <v>-0.11345348320731097</v>
      </c>
      <c r="K776" s="2">
        <v>-1.1860000000000001E-2</v>
      </c>
      <c r="L776" s="2">
        <v>1.7409999999999998E-2</v>
      </c>
      <c r="M776" s="2">
        <v>3.8491150000000002E-3</v>
      </c>
      <c r="N776" s="2">
        <f t="shared" si="102"/>
        <v>-1.5648880658723274E-2</v>
      </c>
      <c r="O776" s="2">
        <f t="shared" si="103"/>
        <v>1.350888773757597E-2</v>
      </c>
    </row>
    <row r="777" spans="1:15" x14ac:dyDescent="0.2">
      <c r="A777" s="9">
        <v>33086</v>
      </c>
      <c r="B777" s="2">
        <f t="shared" si="96"/>
        <v>-0.10213159271608341</v>
      </c>
      <c r="C777" s="10">
        <f t="shared" si="100"/>
        <v>0.89786840728391659</v>
      </c>
      <c r="D777" s="5">
        <f t="shared" si="101"/>
        <v>51.93204211805832</v>
      </c>
      <c r="E777" s="2">
        <f>D777/MAX($D$2:D777)</f>
        <v>0.86873971773012015</v>
      </c>
      <c r="F777" s="5">
        <f t="shared" si="97"/>
        <v>1.7154354006456347</v>
      </c>
      <c r="G777" s="5">
        <f>INDEX(LINEST($F$2:$F$1177),1)+G776</f>
        <v>1.8169171409795843</v>
      </c>
      <c r="H777" s="5">
        <f t="shared" si="98"/>
        <v>65.602009232483312</v>
      </c>
      <c r="I777" s="8">
        <f t="shared" si="99"/>
        <v>-0.20837726274481561</v>
      </c>
      <c r="K777" s="2">
        <v>-9.3868999999999994E-2</v>
      </c>
      <c r="L777" s="2">
        <v>-9.1699999999999993E-3</v>
      </c>
      <c r="M777" s="2">
        <v>9.2024540000000005E-3</v>
      </c>
      <c r="N777" s="2">
        <f t="shared" si="102"/>
        <v>-0.10213159271608341</v>
      </c>
      <c r="O777" s="2">
        <f t="shared" si="103"/>
        <v>-1.8204924024094793E-2</v>
      </c>
    </row>
    <row r="778" spans="1:15" x14ac:dyDescent="0.2">
      <c r="A778" s="9">
        <v>33117</v>
      </c>
      <c r="B778" s="2">
        <f t="shared" si="96"/>
        <v>-6.2692636379918731E-2</v>
      </c>
      <c r="C778" s="10">
        <f t="shared" si="100"/>
        <v>0.93730736362008127</v>
      </c>
      <c r="D778" s="5">
        <f t="shared" si="101"/>
        <v>48.676285485084264</v>
      </c>
      <c r="E778" s="2">
        <f>D778/MAX($D$2:D778)</f>
        <v>0.81427613449767244</v>
      </c>
      <c r="F778" s="5">
        <f t="shared" si="97"/>
        <v>1.6873174295645776</v>
      </c>
      <c r="G778" s="5">
        <f>INDEX(LINEST($F$2:$F$1177),1)+G777</f>
        <v>1.8193130997204137</v>
      </c>
      <c r="H778" s="5">
        <f t="shared" si="98"/>
        <v>65.964929059250366</v>
      </c>
      <c r="I778" s="8">
        <f t="shared" si="99"/>
        <v>-0.26208841305108155</v>
      </c>
      <c r="K778" s="2">
        <v>-5.4857999999999997E-2</v>
      </c>
      <c r="L778" s="2">
        <v>9.4059999999999994E-3</v>
      </c>
      <c r="M778" s="2">
        <v>8.3586630000000006E-3</v>
      </c>
      <c r="N778" s="2">
        <f t="shared" si="102"/>
        <v>-6.2692636379918731E-2</v>
      </c>
      <c r="O778" s="2">
        <f t="shared" si="103"/>
        <v>1.0386552309511465E-3</v>
      </c>
    </row>
    <row r="779" spans="1:15" x14ac:dyDescent="0.2">
      <c r="A779" s="9">
        <v>33147</v>
      </c>
      <c r="B779" s="2">
        <f t="shared" si="96"/>
        <v>-1.8272477882031124E-2</v>
      </c>
      <c r="C779" s="10">
        <f t="shared" si="100"/>
        <v>0.98172752211796888</v>
      </c>
      <c r="D779" s="5">
        <f t="shared" si="101"/>
        <v>47.786849135178628</v>
      </c>
      <c r="E779" s="2">
        <f>D779/MAX($D$2:D779)</f>
        <v>0.79939729184019792</v>
      </c>
      <c r="F779" s="5">
        <f t="shared" si="97"/>
        <v>1.6793083959043984</v>
      </c>
      <c r="G779" s="5">
        <f>INDEX(LINEST($F$2:$F$1177),1)+G778</f>
        <v>1.821709058461243</v>
      </c>
      <c r="H779" s="5">
        <f t="shared" si="98"/>
        <v>66.329856611119098</v>
      </c>
      <c r="I779" s="8">
        <f t="shared" si="99"/>
        <v>-0.27955747868799163</v>
      </c>
      <c r="K779" s="2">
        <v>-1.2354E-2</v>
      </c>
      <c r="L779" s="2">
        <v>1.7056000000000002E-2</v>
      </c>
      <c r="M779" s="2">
        <v>6.0286360000000004E-3</v>
      </c>
      <c r="N779" s="2">
        <f t="shared" si="102"/>
        <v>-1.8272477882031124E-2</v>
      </c>
      <c r="O779" s="2">
        <f t="shared" si="103"/>
        <v>1.0961282418207485E-2</v>
      </c>
    </row>
    <row r="780" spans="1:15" x14ac:dyDescent="0.2">
      <c r="A780" s="9">
        <v>33178</v>
      </c>
      <c r="B780" s="2">
        <f t="shared" ref="B780:B843" si="104">IF($B$1=$K$1,K780,IF($B$1=$L$1,L780,IF($B$1=$M$1,M780,IF($B$1=$N$1,N780,IF($B$1=$O$1,O780,)))))</f>
        <v>6.6608127814648199E-2</v>
      </c>
      <c r="C780" s="10">
        <f t="shared" ref="C780:C843" si="105">B780+1</f>
        <v>1.0666081278146482</v>
      </c>
      <c r="D780" s="5">
        <f t="shared" ref="D780:D843" si="106">(1+B780)*D779</f>
        <v>50.969841690233913</v>
      </c>
      <c r="E780" s="2">
        <f>D780/MAX($D$2:D780)</f>
        <v>0.85264364882977339</v>
      </c>
      <c r="F780" s="5">
        <f t="shared" ref="F780:F843" si="107">LOG(D780)</f>
        <v>1.7073132846939736</v>
      </c>
      <c r="G780" s="5">
        <f t="shared" ref="G780:G843" si="108">INDEX(LINEST($F$2:$F$1177),1)+G779</f>
        <v>1.8241050172020723</v>
      </c>
      <c r="H780" s="5">
        <f t="shared" ref="H780:H843" si="109">10^G780</f>
        <v>66.696802995116002</v>
      </c>
      <c r="I780" s="8">
        <f t="shared" ref="I780:I843" si="110">D780/H780-1</f>
        <v>-0.23579782836118435</v>
      </c>
      <c r="K780" s="2">
        <v>6.9004999999999997E-2</v>
      </c>
      <c r="L780" s="2">
        <v>1.9258999999999998E-2</v>
      </c>
      <c r="M780" s="2">
        <v>2.2471909999999999E-3</v>
      </c>
      <c r="N780" s="2">
        <f t="shared" si="102"/>
        <v>6.6608127814648199E-2</v>
      </c>
      <c r="O780" s="2">
        <f t="shared" si="103"/>
        <v>1.6973665930683612E-2</v>
      </c>
    </row>
    <row r="781" spans="1:15" x14ac:dyDescent="0.2">
      <c r="A781" s="9">
        <v>33208</v>
      </c>
      <c r="B781" s="2">
        <f t="shared" si="104"/>
        <v>3.0343000000000009E-2</v>
      </c>
      <c r="C781" s="10">
        <f t="shared" si="105"/>
        <v>1.030343</v>
      </c>
      <c r="D781" s="5">
        <f t="shared" si="106"/>
        <v>52.516419596640681</v>
      </c>
      <c r="E781" s="2">
        <f>D781/MAX($D$2:D781)</f>
        <v>0.87851541506621522</v>
      </c>
      <c r="F781" s="5">
        <f t="shared" si="107"/>
        <v>1.720295109602771</v>
      </c>
      <c r="G781" s="5">
        <f t="shared" si="108"/>
        <v>1.8265009759429016</v>
      </c>
      <c r="H781" s="5">
        <f t="shared" si="109"/>
        <v>67.065779379712993</v>
      </c>
      <c r="I781" s="8">
        <f t="shared" si="110"/>
        <v>-0.21694163428261615</v>
      </c>
      <c r="K781" s="2">
        <v>3.0342999999999998E-2</v>
      </c>
      <c r="L781" s="2">
        <v>1.6112000000000001E-2</v>
      </c>
      <c r="M781" s="2">
        <v>0</v>
      </c>
      <c r="N781" s="2">
        <f t="shared" si="102"/>
        <v>3.0343000000000009E-2</v>
      </c>
      <c r="O781" s="2">
        <f t="shared" si="103"/>
        <v>1.6111999999999904E-2</v>
      </c>
    </row>
    <row r="782" spans="1:15" x14ac:dyDescent="0.2">
      <c r="A782" s="9">
        <v>33239</v>
      </c>
      <c r="B782" s="2">
        <f t="shared" si="104"/>
        <v>4.5888555973967016E-2</v>
      </c>
      <c r="C782" s="10">
        <f t="shared" si="105"/>
        <v>1.045888555973967</v>
      </c>
      <c r="D782" s="5">
        <f t="shared" si="106"/>
        <v>54.926322256853467</v>
      </c>
      <c r="E782" s="2">
        <f>D782/MAX($D$2:D782)</f>
        <v>0.91882921886447411</v>
      </c>
      <c r="F782" s="5">
        <f t="shared" si="107"/>
        <v>1.7397805206119932</v>
      </c>
      <c r="G782" s="5">
        <f t="shared" si="108"/>
        <v>1.8288969346837309</v>
      </c>
      <c r="H782" s="5">
        <f t="shared" si="109"/>
        <v>67.436796995167796</v>
      </c>
      <c r="I782" s="8">
        <f t="shared" si="110"/>
        <v>-0.18551407088938066</v>
      </c>
      <c r="K782" s="2">
        <v>5.2142000000000001E-2</v>
      </c>
      <c r="L782" s="2">
        <v>1.0654E-2</v>
      </c>
      <c r="M782" s="2">
        <v>5.9790729999999997E-3</v>
      </c>
      <c r="N782" s="2">
        <f t="shared" si="102"/>
        <v>4.5888555973967016E-2</v>
      </c>
      <c r="O782" s="2">
        <f t="shared" si="103"/>
        <v>4.6471414023141477E-3</v>
      </c>
    </row>
    <row r="783" spans="1:15" x14ac:dyDescent="0.2">
      <c r="A783" s="9">
        <v>33270</v>
      </c>
      <c r="B783" s="2">
        <f t="shared" si="104"/>
        <v>7.4867871028324817E-2</v>
      </c>
      <c r="C783" s="10">
        <f t="shared" si="105"/>
        <v>1.0748678710283248</v>
      </c>
      <c r="D783" s="5">
        <f t="shared" si="106"/>
        <v>59.038539067639782</v>
      </c>
      <c r="E783" s="2">
        <f>D783/MAX($D$2:D783)</f>
        <v>0.987620006319476</v>
      </c>
      <c r="F783" s="5">
        <f t="shared" si="107"/>
        <v>1.7711356021565743</v>
      </c>
      <c r="G783" s="5">
        <f t="shared" si="108"/>
        <v>1.8312928934245603</v>
      </c>
      <c r="H783" s="5">
        <f t="shared" si="109"/>
        <v>67.809867133865509</v>
      </c>
      <c r="I783" s="8">
        <f t="shared" si="110"/>
        <v>-0.12935179549769626</v>
      </c>
      <c r="K783" s="2">
        <v>7.6465000000000005E-2</v>
      </c>
      <c r="L783" s="2">
        <v>4.7910000000000001E-3</v>
      </c>
      <c r="M783" s="2">
        <v>1.485884E-3</v>
      </c>
      <c r="N783" s="2">
        <f t="shared" si="102"/>
        <v>7.4867871028324817E-2</v>
      </c>
      <c r="O783" s="2">
        <f t="shared" si="103"/>
        <v>3.3002122673952972E-3</v>
      </c>
    </row>
    <row r="784" spans="1:15" x14ac:dyDescent="0.2">
      <c r="A784" s="9">
        <v>33298</v>
      </c>
      <c r="B784" s="2">
        <f t="shared" si="104"/>
        <v>2.9167045438024619E-2</v>
      </c>
      <c r="C784" s="10">
        <f t="shared" si="105"/>
        <v>1.0291670454380246</v>
      </c>
      <c r="D784" s="5">
        <f t="shared" si="106"/>
        <v>60.760518819220223</v>
      </c>
      <c r="E784" s="2">
        <f>D784/MAX($D$2:D784)</f>
        <v>1</v>
      </c>
      <c r="F784" s="5">
        <f t="shared" si="107"/>
        <v>1.7836214735410199</v>
      </c>
      <c r="G784" s="5">
        <f t="shared" si="108"/>
        <v>1.8336888521653896</v>
      </c>
      <c r="H784" s="5">
        <f t="shared" si="109"/>
        <v>68.185001150662217</v>
      </c>
      <c r="I784" s="8">
        <f t="shared" si="110"/>
        <v>-0.10888732428172565</v>
      </c>
      <c r="K784" s="2">
        <v>3.0693999999999999E-2</v>
      </c>
      <c r="L784" s="2">
        <v>2.3059999999999999E-3</v>
      </c>
      <c r="M784" s="2">
        <v>1.48368E-3</v>
      </c>
      <c r="N784" s="2">
        <f t="shared" si="102"/>
        <v>2.9167045438024619E-2</v>
      </c>
      <c r="O784" s="2">
        <f t="shared" si="103"/>
        <v>8.2110174775884559E-4</v>
      </c>
    </row>
    <row r="785" spans="1:15" x14ac:dyDescent="0.2">
      <c r="A785" s="9">
        <v>33329</v>
      </c>
      <c r="B785" s="2">
        <f t="shared" si="104"/>
        <v>9.2315136878706738E-4</v>
      </c>
      <c r="C785" s="10">
        <f t="shared" si="105"/>
        <v>1.0009231513687871</v>
      </c>
      <c r="D785" s="5">
        <f t="shared" si="106"/>
        <v>60.816609975336398</v>
      </c>
      <c r="E785" s="2">
        <f>D785/MAX($D$2:D785)</f>
        <v>1</v>
      </c>
      <c r="F785" s="5">
        <f t="shared" si="107"/>
        <v>1.7840222081455421</v>
      </c>
      <c r="G785" s="5">
        <f t="shared" si="108"/>
        <v>1.8360848109062189</v>
      </c>
      <c r="H785" s="5">
        <f t="shared" si="109"/>
        <v>68.562210463230912</v>
      </c>
      <c r="I785" s="8">
        <f t="shared" si="110"/>
        <v>-0.11297186067313836</v>
      </c>
      <c r="K785" s="2">
        <v>2.4060000000000002E-3</v>
      </c>
      <c r="L785" s="2">
        <v>1.1662E-2</v>
      </c>
      <c r="M785" s="2">
        <v>1.481481E-3</v>
      </c>
      <c r="N785" s="2">
        <f t="shared" si="102"/>
        <v>9.2315136878706738E-4</v>
      </c>
      <c r="O785" s="2">
        <f t="shared" si="103"/>
        <v>1.0165459065538229E-2</v>
      </c>
    </row>
    <row r="786" spans="1:15" x14ac:dyDescent="0.2">
      <c r="A786" s="9">
        <v>33359</v>
      </c>
      <c r="B786" s="2">
        <f t="shared" si="104"/>
        <v>3.8372890732935261E-2</v>
      </c>
      <c r="C786" s="10">
        <f t="shared" si="105"/>
        <v>1.0383728907329353</v>
      </c>
      <c r="D786" s="5">
        <f t="shared" si="106"/>
        <v>63.150319104667524</v>
      </c>
      <c r="E786" s="2">
        <f>D786/MAX($D$2:D786)</f>
        <v>1</v>
      </c>
      <c r="F786" s="5">
        <f t="shared" si="107"/>
        <v>1.8003755494288969</v>
      </c>
      <c r="G786" s="5">
        <f t="shared" si="108"/>
        <v>1.8384807696470482</v>
      </c>
      <c r="H786" s="5">
        <f t="shared" si="109"/>
        <v>68.941506552408569</v>
      </c>
      <c r="I786" s="8">
        <f t="shared" si="110"/>
        <v>-8.400146352094362E-2</v>
      </c>
      <c r="K786" s="2">
        <v>4.1445000000000003E-2</v>
      </c>
      <c r="L786" s="2">
        <v>5.9439999999999996E-3</v>
      </c>
      <c r="M786" s="2">
        <v>2.9585800000000002E-3</v>
      </c>
      <c r="N786" s="2">
        <f t="shared" si="102"/>
        <v>3.8372890732935261E-2</v>
      </c>
      <c r="O786" s="2">
        <f t="shared" si="103"/>
        <v>2.9766134509761066E-3</v>
      </c>
    </row>
    <row r="787" spans="1:15" x14ac:dyDescent="0.2">
      <c r="A787" s="9">
        <v>33390</v>
      </c>
      <c r="B787" s="2">
        <f t="shared" si="104"/>
        <v>-4.8003250467598457E-2</v>
      </c>
      <c r="C787" s="10">
        <f t="shared" si="105"/>
        <v>0.95199674953240154</v>
      </c>
      <c r="D787" s="5">
        <f t="shared" si="106"/>
        <v>60.118898519577399</v>
      </c>
      <c r="E787" s="2">
        <f>D787/MAX($D$2:D787)</f>
        <v>0.95199674953240154</v>
      </c>
      <c r="F787" s="5">
        <f t="shared" si="107"/>
        <v>1.7790110149745566</v>
      </c>
      <c r="G787" s="5">
        <f t="shared" si="108"/>
        <v>1.8408767283878775</v>
      </c>
      <c r="H787" s="5">
        <f t="shared" si="109"/>
        <v>69.322900962546044</v>
      </c>
      <c r="I787" s="8">
        <f t="shared" si="110"/>
        <v>-0.13277001272554079</v>
      </c>
      <c r="K787" s="2">
        <v>-4.5194999999999999E-2</v>
      </c>
      <c r="L787" s="2">
        <v>-2.2659999999999998E-3</v>
      </c>
      <c r="M787" s="2">
        <v>2.9498530000000001E-3</v>
      </c>
      <c r="N787" s="2">
        <f t="shared" si="102"/>
        <v>-4.8003250467598457E-2</v>
      </c>
      <c r="O787" s="2">
        <f t="shared" si="103"/>
        <v>-5.2005122533280712E-3</v>
      </c>
    </row>
    <row r="788" spans="1:15" x14ac:dyDescent="0.2">
      <c r="A788" s="9">
        <v>33420</v>
      </c>
      <c r="B788" s="2">
        <f t="shared" si="104"/>
        <v>4.5700205825715212E-2</v>
      </c>
      <c r="C788" s="10">
        <f t="shared" si="105"/>
        <v>1.0457002058257152</v>
      </c>
      <c r="D788" s="5">
        <f t="shared" si="106"/>
        <v>62.866344555937374</v>
      </c>
      <c r="E788" s="2">
        <f>D788/MAX($D$2:D788)</f>
        <v>0.99550319693144418</v>
      </c>
      <c r="F788" s="5">
        <f t="shared" si="107"/>
        <v>1.7984182084758569</v>
      </c>
      <c r="G788" s="5">
        <f t="shared" si="108"/>
        <v>1.8432726871287068</v>
      </c>
      <c r="H788" s="5">
        <f t="shared" si="109"/>
        <v>69.706405301859178</v>
      </c>
      <c r="I788" s="8">
        <f t="shared" si="110"/>
        <v>-9.812671757066449E-2</v>
      </c>
      <c r="K788" s="2">
        <v>4.7238000000000002E-2</v>
      </c>
      <c r="L788" s="2">
        <v>1.29427E-2</v>
      </c>
      <c r="M788" s="2">
        <v>1.4705880000000001E-3</v>
      </c>
      <c r="N788" s="2">
        <f t="shared" si="102"/>
        <v>4.5700205825715212E-2</v>
      </c>
      <c r="O788" s="2">
        <f t="shared" si="103"/>
        <v>1.14552660232492E-2</v>
      </c>
    </row>
    <row r="789" spans="1:15" x14ac:dyDescent="0.2">
      <c r="A789" s="9">
        <v>33451</v>
      </c>
      <c r="B789" s="2">
        <f t="shared" si="104"/>
        <v>2.4805292378635491E-2</v>
      </c>
      <c r="C789" s="10">
        <f t="shared" si="105"/>
        <v>1.0248052923786355</v>
      </c>
      <c r="D789" s="5">
        <f t="shared" si="106"/>
        <v>64.425762613423444</v>
      </c>
      <c r="E789" s="2">
        <f>D789/MAX($D$2:D789)</f>
        <v>1</v>
      </c>
      <c r="F789" s="5">
        <f t="shared" si="107"/>
        <v>1.8090595680353816</v>
      </c>
      <c r="G789" s="5">
        <f t="shared" si="108"/>
        <v>1.8456686458695362</v>
      </c>
      <c r="H789" s="5">
        <f t="shared" si="109"/>
        <v>70.092031242781957</v>
      </c>
      <c r="I789" s="8">
        <f t="shared" si="110"/>
        <v>-8.0840411226376307E-2</v>
      </c>
      <c r="K789" s="2">
        <v>2.7814999999999999E-2</v>
      </c>
      <c r="L789" s="2">
        <v>2.4680299999999999E-2</v>
      </c>
      <c r="M789" s="2">
        <v>2.9368580000000001E-3</v>
      </c>
      <c r="N789" s="2">
        <f t="shared" si="102"/>
        <v>2.4805292378635491E-2</v>
      </c>
      <c r="O789" s="2">
        <f t="shared" si="103"/>
        <v>2.1679771589369512E-2</v>
      </c>
    </row>
    <row r="790" spans="1:15" x14ac:dyDescent="0.2">
      <c r="A790" s="9">
        <v>33482</v>
      </c>
      <c r="B790" s="2">
        <f t="shared" si="104"/>
        <v>-1.5866694338056542E-2</v>
      </c>
      <c r="C790" s="10">
        <f t="shared" si="105"/>
        <v>0.98413330566194346</v>
      </c>
      <c r="D790" s="5">
        <f t="shared" si="106"/>
        <v>63.403538730540063</v>
      </c>
      <c r="E790" s="2">
        <f>D790/MAX($D$2:D790)</f>
        <v>0.98413330566194346</v>
      </c>
      <c r="F790" s="5">
        <f t="shared" si="107"/>
        <v>1.8021134977596143</v>
      </c>
      <c r="G790" s="5">
        <f t="shared" si="108"/>
        <v>1.8480646046103655</v>
      </c>
      <c r="H790" s="5">
        <f t="shared" si="109"/>
        <v>70.479790522322219</v>
      </c>
      <c r="I790" s="8">
        <f t="shared" si="110"/>
        <v>-0.10040114675909795</v>
      </c>
      <c r="K790" s="2">
        <v>-1.1544E-2</v>
      </c>
      <c r="L790" s="2">
        <v>2.1568E-2</v>
      </c>
      <c r="M790" s="2">
        <v>4.3923870000000002E-3</v>
      </c>
      <c r="N790" s="2">
        <f t="shared" si="102"/>
        <v>-1.5866694338056542E-2</v>
      </c>
      <c r="O790" s="2">
        <f t="shared" si="103"/>
        <v>1.7100500981794164E-2</v>
      </c>
    </row>
    <row r="791" spans="1:15" x14ac:dyDescent="0.2">
      <c r="A791" s="9">
        <v>33512</v>
      </c>
      <c r="B791" s="2">
        <f t="shared" si="104"/>
        <v>1.5420794706615615E-2</v>
      </c>
      <c r="C791" s="10">
        <f t="shared" si="105"/>
        <v>1.0154207947066156</v>
      </c>
      <c r="D791" s="5">
        <f t="shared" si="106"/>
        <v>64.381271684976667</v>
      </c>
      <c r="E791" s="2">
        <f>D791/MAX($D$2:D791)</f>
        <v>0.99930942333249917</v>
      </c>
      <c r="F791" s="5">
        <f t="shared" si="107"/>
        <v>1.8087595507949747</v>
      </c>
      <c r="G791" s="5">
        <f t="shared" si="108"/>
        <v>1.8504605633511948</v>
      </c>
      <c r="H791" s="5">
        <f t="shared" si="109"/>
        <v>70.869694942418406</v>
      </c>
      <c r="I791" s="8">
        <f t="shared" si="110"/>
        <v>-9.155427101405722E-2</v>
      </c>
      <c r="K791" s="2">
        <v>1.6900999999999999E-2</v>
      </c>
      <c r="L791" s="2">
        <v>1.3406E-2</v>
      </c>
      <c r="M791" s="2">
        <v>1.4577259999999999E-3</v>
      </c>
      <c r="N791" s="2">
        <f t="shared" si="102"/>
        <v>1.5420794706615615E-2</v>
      </c>
      <c r="O791" s="2">
        <f t="shared" si="103"/>
        <v>1.1930882043043045E-2</v>
      </c>
    </row>
    <row r="792" spans="1:15" x14ac:dyDescent="0.2">
      <c r="A792" s="9">
        <v>33543</v>
      </c>
      <c r="B792" s="2">
        <f t="shared" si="104"/>
        <v>-4.0777496226764742E-2</v>
      </c>
      <c r="C792" s="10">
        <f t="shared" si="105"/>
        <v>0.95922250377323526</v>
      </c>
      <c r="D792" s="5">
        <f t="shared" si="106"/>
        <v>61.755964621768214</v>
      </c>
      <c r="E792" s="2">
        <f>D792/MAX($D$2:D792)</f>
        <v>0.95856008709318774</v>
      </c>
      <c r="F792" s="5">
        <f t="shared" si="107"/>
        <v>1.7906789097409532</v>
      </c>
      <c r="G792" s="5">
        <f t="shared" si="108"/>
        <v>1.8528565220920241</v>
      </c>
      <c r="H792" s="5">
        <f t="shared" si="109"/>
        <v>71.261756370299139</v>
      </c>
      <c r="I792" s="8">
        <f t="shared" si="110"/>
        <v>-0.13339261102597244</v>
      </c>
      <c r="K792" s="2">
        <v>-3.7984999999999998E-2</v>
      </c>
      <c r="L792" s="2">
        <v>1.28281E-2</v>
      </c>
      <c r="M792" s="2">
        <v>2.9112080000000002E-3</v>
      </c>
      <c r="N792" s="2">
        <f t="shared" si="102"/>
        <v>-4.0777496226764742E-2</v>
      </c>
      <c r="O792" s="2">
        <f t="shared" si="103"/>
        <v>9.8881056676753953E-3</v>
      </c>
    </row>
    <row r="793" spans="1:15" x14ac:dyDescent="0.2">
      <c r="A793" s="9">
        <v>33573</v>
      </c>
      <c r="B793" s="2">
        <f t="shared" si="104"/>
        <v>0.11114065744743762</v>
      </c>
      <c r="C793" s="10">
        <f t="shared" si="105"/>
        <v>1.1111406574474376</v>
      </c>
      <c r="D793" s="5">
        <f t="shared" si="106"/>
        <v>68.619563131132239</v>
      </c>
      <c r="E793" s="2">
        <f>D793/MAX($D$2:D793)</f>
        <v>1</v>
      </c>
      <c r="F793" s="5">
        <f t="shared" si="107"/>
        <v>1.8364479487778267</v>
      </c>
      <c r="G793" s="5">
        <f t="shared" si="108"/>
        <v>1.8552524808328534</v>
      </c>
      <c r="H793" s="5">
        <f t="shared" si="109"/>
        <v>71.655986738844305</v>
      </c>
      <c r="I793" s="8">
        <f t="shared" si="110"/>
        <v>-4.2375016323179526E-2</v>
      </c>
      <c r="K793" s="2">
        <v>0.111947</v>
      </c>
      <c r="L793" s="2">
        <v>2.6542799999999998E-2</v>
      </c>
      <c r="M793" s="2">
        <v>7.2568899999999996E-4</v>
      </c>
      <c r="N793" s="2">
        <f t="shared" si="102"/>
        <v>0.11114065744743762</v>
      </c>
      <c r="O793" s="2">
        <f t="shared" si="103"/>
        <v>2.5798389392600152E-2</v>
      </c>
    </row>
    <row r="794" spans="1:15" x14ac:dyDescent="0.2">
      <c r="A794" s="9">
        <v>33604</v>
      </c>
      <c r="B794" s="2">
        <f t="shared" si="104"/>
        <v>-4.4199156813695684E-3</v>
      </c>
      <c r="C794" s="10">
        <f t="shared" si="105"/>
        <v>0.99558008431863043</v>
      </c>
      <c r="D794" s="5">
        <f t="shared" si="106"/>
        <v>68.316270448000225</v>
      </c>
      <c r="E794" s="2">
        <f>D794/MAX($D$2:D794)</f>
        <v>0.99558008431863054</v>
      </c>
      <c r="F794" s="5">
        <f t="shared" si="107"/>
        <v>1.8345241491319877</v>
      </c>
      <c r="G794" s="5">
        <f t="shared" si="108"/>
        <v>1.8576484395736828</v>
      </c>
      <c r="H794" s="5">
        <f t="shared" si="109"/>
        <v>72.052398046947999</v>
      </c>
      <c r="I794" s="8">
        <f t="shared" si="110"/>
        <v>-5.18529250964469E-2</v>
      </c>
      <c r="K794" s="2">
        <v>-2.9759999999999999E-3</v>
      </c>
      <c r="L794" s="2">
        <v>-1.95227E-2</v>
      </c>
      <c r="M794" s="2">
        <v>1.450326E-3</v>
      </c>
      <c r="N794" s="2">
        <f t="shared" si="102"/>
        <v>-4.4199156813695684E-3</v>
      </c>
      <c r="O794" s="2">
        <f t="shared" si="103"/>
        <v>-2.0942652326821465E-2</v>
      </c>
    </row>
    <row r="795" spans="1:15" x14ac:dyDescent="0.2">
      <c r="A795" s="9">
        <v>33635</v>
      </c>
      <c r="B795" s="2">
        <f t="shared" si="104"/>
        <v>1.002613472752012E-2</v>
      </c>
      <c r="C795" s="10">
        <f t="shared" si="105"/>
        <v>1.0100261347275201</v>
      </c>
      <c r="D795" s="5">
        <f t="shared" si="106"/>
        <v>69.001218579593569</v>
      </c>
      <c r="E795" s="2">
        <f>D795/MAX($D$2:D795)</f>
        <v>1</v>
      </c>
      <c r="F795" s="5">
        <f t="shared" si="107"/>
        <v>1.838856760559286</v>
      </c>
      <c r="G795" s="5">
        <f t="shared" si="108"/>
        <v>1.8600443983145121</v>
      </c>
      <c r="H795" s="5">
        <f t="shared" si="109"/>
        <v>72.451002359884228</v>
      </c>
      <c r="I795" s="8">
        <f t="shared" si="110"/>
        <v>-4.7615404451613053E-2</v>
      </c>
      <c r="K795" s="2">
        <v>1.3683000000000001E-2</v>
      </c>
      <c r="L795" s="2">
        <v>2.1898999999999998E-3</v>
      </c>
      <c r="M795" s="2">
        <v>3.6205650000000001E-3</v>
      </c>
      <c r="N795" s="2">
        <f t="shared" si="102"/>
        <v>1.002613472752012E-2</v>
      </c>
      <c r="O795" s="2">
        <f t="shared" si="103"/>
        <v>-1.4255038705788259E-3</v>
      </c>
    </row>
    <row r="796" spans="1:15" x14ac:dyDescent="0.2">
      <c r="A796" s="9">
        <v>33664</v>
      </c>
      <c r="B796" s="2">
        <f t="shared" si="104"/>
        <v>-2.8075708493873197E-2</v>
      </c>
      <c r="C796" s="10">
        <f t="shared" si="105"/>
        <v>0.9719242915061268</v>
      </c>
      <c r="D796" s="5">
        <f t="shared" si="106"/>
        <v>67.063960481030875</v>
      </c>
      <c r="E796" s="2">
        <f>D796/MAX($D$2:D796)</f>
        <v>0.9719242915061268</v>
      </c>
      <c r="F796" s="5">
        <f t="shared" si="107"/>
        <v>1.8264891972328012</v>
      </c>
      <c r="G796" s="5">
        <f t="shared" si="108"/>
        <v>1.8624403570553414</v>
      </c>
      <c r="H796" s="5">
        <f t="shared" si="109"/>
        <v>72.851811809673535</v>
      </c>
      <c r="I796" s="8">
        <f t="shared" si="110"/>
        <v>-7.9446909896537798E-2</v>
      </c>
      <c r="K796" s="2">
        <v>-2.3167E-2</v>
      </c>
      <c r="L796" s="2">
        <v>-7.9439000000000003E-3</v>
      </c>
      <c r="M796" s="2">
        <v>5.0505050000000003E-3</v>
      </c>
      <c r="N796" s="2">
        <f t="shared" si="102"/>
        <v>-2.8075708493873197E-2</v>
      </c>
      <c r="O796" s="2">
        <f t="shared" si="103"/>
        <v>-1.2929106483061781E-2</v>
      </c>
    </row>
    <row r="797" spans="1:15" x14ac:dyDescent="0.2">
      <c r="A797" s="9">
        <v>33695</v>
      </c>
      <c r="B797" s="2">
        <f t="shared" si="104"/>
        <v>1.3196303407382759E-2</v>
      </c>
      <c r="C797" s="10">
        <f t="shared" si="105"/>
        <v>1.0131963034073828</v>
      </c>
      <c r="D797" s="5">
        <f t="shared" si="106"/>
        <v>67.948956851239288</v>
      </c>
      <c r="E797" s="2">
        <f>D797/MAX($D$2:D797)</f>
        <v>0.98475009934584723</v>
      </c>
      <c r="F797" s="5">
        <f t="shared" si="107"/>
        <v>1.8321827938539725</v>
      </c>
      <c r="G797" s="5">
        <f t="shared" si="108"/>
        <v>1.8648363157961707</v>
      </c>
      <c r="H797" s="5">
        <f t="shared" si="109"/>
        <v>73.254838595452782</v>
      </c>
      <c r="I797" s="8">
        <f t="shared" si="110"/>
        <v>-7.2430461194720963E-2</v>
      </c>
      <c r="K797" s="2">
        <v>1.4651000000000001E-2</v>
      </c>
      <c r="L797" s="2">
        <v>9.7742000000000002E-3</v>
      </c>
      <c r="M797" s="2">
        <v>1.43575E-3</v>
      </c>
      <c r="N797" s="2">
        <f t="shared" si="102"/>
        <v>1.3196303407382759E-2</v>
      </c>
      <c r="O797" s="2">
        <f t="shared" si="103"/>
        <v>8.3264952344672682E-3</v>
      </c>
    </row>
    <row r="798" spans="1:15" x14ac:dyDescent="0.2">
      <c r="A798" s="9">
        <v>33725</v>
      </c>
      <c r="B798" s="2">
        <f t="shared" si="104"/>
        <v>4.6146919530642982E-3</v>
      </c>
      <c r="C798" s="10">
        <f t="shared" si="105"/>
        <v>1.0046146919530643</v>
      </c>
      <c r="D798" s="5">
        <f t="shared" si="106"/>
        <v>68.262520355639822</v>
      </c>
      <c r="E798" s="2">
        <f>D798/MAX($D$2:D798)</f>
        <v>0.98929441770507787</v>
      </c>
      <c r="F798" s="5">
        <f t="shared" si="107"/>
        <v>1.8341823190486828</v>
      </c>
      <c r="G798" s="5">
        <f t="shared" si="108"/>
        <v>1.867232274537</v>
      </c>
      <c r="H798" s="5">
        <f t="shared" si="109"/>
        <v>73.66009498384625</v>
      </c>
      <c r="I798" s="8">
        <f t="shared" si="110"/>
        <v>-7.3276780723539936E-2</v>
      </c>
      <c r="K798" s="2">
        <v>6.0549999999999996E-3</v>
      </c>
      <c r="L798" s="2">
        <v>2.2176700000000001E-2</v>
      </c>
      <c r="M798" s="2">
        <v>1.4336920000000001E-3</v>
      </c>
      <c r="N798" s="2">
        <f t="shared" si="102"/>
        <v>4.6146919530642982E-3</v>
      </c>
      <c r="O798" s="2">
        <f t="shared" si="103"/>
        <v>2.0713311491021846E-2</v>
      </c>
    </row>
    <row r="799" spans="1:15" x14ac:dyDescent="0.2">
      <c r="A799" s="9">
        <v>33756</v>
      </c>
      <c r="B799" s="2">
        <f t="shared" si="104"/>
        <v>-2.3418281674893904E-2</v>
      </c>
      <c r="C799" s="10">
        <f t="shared" si="105"/>
        <v>0.9765817183251061</v>
      </c>
      <c r="D799" s="5">
        <f t="shared" si="106"/>
        <v>66.66392942611327</v>
      </c>
      <c r="E799" s="2">
        <f>D799/MAX($D$2:D799)</f>
        <v>0.96612684237186019</v>
      </c>
      <c r="F799" s="5">
        <f t="shared" si="107"/>
        <v>1.8238909090512201</v>
      </c>
      <c r="G799" s="5">
        <f t="shared" si="108"/>
        <v>1.8696282332778293</v>
      </c>
      <c r="H799" s="5">
        <f t="shared" si="109"/>
        <v>74.067593309338704</v>
      </c>
      <c r="I799" s="8">
        <f t="shared" si="110"/>
        <v>-9.9958207799522913E-2</v>
      </c>
      <c r="K799" s="2">
        <v>-1.9923E-2</v>
      </c>
      <c r="L799" s="2">
        <v>1.7672199999999999E-2</v>
      </c>
      <c r="M799" s="2">
        <v>3.5790980000000002E-3</v>
      </c>
      <c r="N799" s="2">
        <f t="shared" si="102"/>
        <v>-2.3418281674893904E-2</v>
      </c>
      <c r="O799" s="2">
        <f t="shared" si="103"/>
        <v>1.4042841294807484E-2</v>
      </c>
    </row>
    <row r="800" spans="1:15" x14ac:dyDescent="0.2">
      <c r="A800" s="9">
        <v>33786</v>
      </c>
      <c r="B800" s="2">
        <f t="shared" si="104"/>
        <v>3.8688414530587467E-2</v>
      </c>
      <c r="C800" s="10">
        <f t="shared" si="105"/>
        <v>1.0386884145305875</v>
      </c>
      <c r="D800" s="5">
        <f t="shared" si="106"/>
        <v>69.243051161988575</v>
      </c>
      <c r="E800" s="2">
        <f>D800/MAX($D$2:D800)</f>
        <v>1</v>
      </c>
      <c r="F800" s="5">
        <f t="shared" si="107"/>
        <v>1.8403761966039858</v>
      </c>
      <c r="G800" s="5">
        <f t="shared" si="108"/>
        <v>1.8720241920186587</v>
      </c>
      <c r="H800" s="5">
        <f t="shared" si="109"/>
        <v>74.477345974651413</v>
      </c>
      <c r="I800" s="8">
        <f t="shared" si="110"/>
        <v>-7.0280361688027204E-2</v>
      </c>
      <c r="K800" s="2">
        <v>4.0911000000000003E-2</v>
      </c>
      <c r="L800" s="2">
        <v>2.4233500000000002E-2</v>
      </c>
      <c r="M800" s="2">
        <v>2.1397999999999999E-3</v>
      </c>
      <c r="N800" s="2">
        <f t="shared" si="102"/>
        <v>3.8688414530587467E-2</v>
      </c>
      <c r="O800" s="2">
        <f t="shared" si="103"/>
        <v>2.2046524846134341E-2</v>
      </c>
    </row>
    <row r="801" spans="1:15" x14ac:dyDescent="0.2">
      <c r="A801" s="9">
        <v>33817</v>
      </c>
      <c r="B801" s="2">
        <f t="shared" si="104"/>
        <v>-2.371545768485761E-2</v>
      </c>
      <c r="C801" s="10">
        <f t="shared" si="105"/>
        <v>0.97628454231514239</v>
      </c>
      <c r="D801" s="5">
        <f t="shared" si="106"/>
        <v>67.600920512186008</v>
      </c>
      <c r="E801" s="2">
        <f>D801/MAX($D$2:D801)</f>
        <v>0.97628454231514239</v>
      </c>
      <c r="F801" s="5">
        <f t="shared" si="107"/>
        <v>1.8299526097085157</v>
      </c>
      <c r="G801" s="5">
        <f t="shared" si="108"/>
        <v>1.874420150759488</v>
      </c>
      <c r="H801" s="5">
        <f t="shared" si="109"/>
        <v>74.889365451118948</v>
      </c>
      <c r="I801" s="8">
        <f t="shared" si="110"/>
        <v>-9.7322829416817247E-2</v>
      </c>
      <c r="K801" s="2">
        <v>-2.0936E-2</v>
      </c>
      <c r="L801" s="2">
        <v>1.5004E-2</v>
      </c>
      <c r="M801" s="2">
        <v>2.8469749999999999E-3</v>
      </c>
      <c r="N801" s="2">
        <f t="shared" si="102"/>
        <v>-2.371545768485761E-2</v>
      </c>
      <c r="O801" s="2">
        <f t="shared" si="103"/>
        <v>1.2122512509947114E-2</v>
      </c>
    </row>
    <row r="802" spans="1:15" x14ac:dyDescent="0.2">
      <c r="A802" s="9">
        <v>33848</v>
      </c>
      <c r="B802" s="2">
        <f t="shared" si="104"/>
        <v>1.1492481075920935E-2</v>
      </c>
      <c r="C802" s="10">
        <f t="shared" si="105"/>
        <v>1.0114924810759209</v>
      </c>
      <c r="D802" s="5">
        <f t="shared" si="106"/>
        <v>68.377822811887143</v>
      </c>
      <c r="E802" s="2">
        <f>D802/MAX($D$2:D802)</f>
        <v>0.98750447394241336</v>
      </c>
      <c r="F802" s="5">
        <f t="shared" si="107"/>
        <v>1.8349152685015733</v>
      </c>
      <c r="G802" s="5">
        <f t="shared" si="108"/>
        <v>1.8768161095003173</v>
      </c>
      <c r="H802" s="5">
        <f t="shared" si="109"/>
        <v>75.303664279069366</v>
      </c>
      <c r="I802" s="8">
        <f t="shared" si="110"/>
        <v>-9.1972170723533586E-2</v>
      </c>
      <c r="K802" s="2">
        <v>1.4364E-2</v>
      </c>
      <c r="L802" s="2">
        <v>1.9400000000000001E-2</v>
      </c>
      <c r="M802" s="2">
        <v>2.8388929999999999E-3</v>
      </c>
      <c r="N802" s="2">
        <f t="shared" si="102"/>
        <v>1.1492481075920935E-2</v>
      </c>
      <c r="O802" s="2">
        <f t="shared" si="103"/>
        <v>1.6514224882580475E-2</v>
      </c>
    </row>
    <row r="803" spans="1:15" x14ac:dyDescent="0.2">
      <c r="A803" s="9">
        <v>33878</v>
      </c>
      <c r="B803" s="2">
        <f t="shared" si="104"/>
        <v>8.8022825071887301E-3</v>
      </c>
      <c r="C803" s="10">
        <f t="shared" si="105"/>
        <v>1.0088022825071887</v>
      </c>
      <c r="D803" s="5">
        <f t="shared" si="106"/>
        <v>68.979703725503867</v>
      </c>
      <c r="E803" s="2">
        <f>D803/MAX($D$2:D803)</f>
        <v>0.99619676729916729</v>
      </c>
      <c r="F803" s="5">
        <f t="shared" si="107"/>
        <v>1.8387213246985925</v>
      </c>
      <c r="G803" s="5">
        <f t="shared" si="108"/>
        <v>1.8792120682411466</v>
      </c>
      <c r="H803" s="5">
        <f t="shared" si="109"/>
        <v>75.720255068205631</v>
      </c>
      <c r="I803" s="8">
        <f t="shared" si="110"/>
        <v>-8.9019131494342707E-2</v>
      </c>
      <c r="K803" s="2">
        <v>1.2371999999999999E-2</v>
      </c>
      <c r="L803" s="2">
        <v>-1.8173700000000001E-2</v>
      </c>
      <c r="M803" s="2">
        <v>3.53857E-3</v>
      </c>
      <c r="N803" s="2">
        <f t="shared" si="102"/>
        <v>8.8022825071887301E-3</v>
      </c>
      <c r="O803" s="2">
        <f t="shared" si="103"/>
        <v>-2.1635710523811635E-2</v>
      </c>
    </row>
    <row r="804" spans="1:15" x14ac:dyDescent="0.2">
      <c r="A804" s="9">
        <v>33909</v>
      </c>
      <c r="B804" s="2">
        <f t="shared" si="104"/>
        <v>4.2129142498641414E-2</v>
      </c>
      <c r="C804" s="10">
        <f t="shared" si="105"/>
        <v>1.0421291424986414</v>
      </c>
      <c r="D804" s="5">
        <f t="shared" si="106"/>
        <v>71.885759493269688</v>
      </c>
      <c r="E804" s="2">
        <f>D804/MAX($D$2:D804)</f>
        <v>1</v>
      </c>
      <c r="F804" s="5">
        <f t="shared" si="107"/>
        <v>1.8566428655423908</v>
      </c>
      <c r="G804" s="5">
        <f t="shared" si="108"/>
        <v>1.8816080269819759</v>
      </c>
      <c r="H804" s="5">
        <f t="shared" si="109"/>
        <v>76.139150497989192</v>
      </c>
      <c r="I804" s="8">
        <f t="shared" si="110"/>
        <v>-5.5863389293157817E-2</v>
      </c>
      <c r="K804" s="2">
        <v>4.3598999999999999E-2</v>
      </c>
      <c r="L804" s="2">
        <v>-8.4189E-3</v>
      </c>
      <c r="M804" s="2">
        <v>1.4104370000000001E-3</v>
      </c>
      <c r="N804" s="2">
        <f t="shared" si="102"/>
        <v>4.2129142498641414E-2</v>
      </c>
      <c r="O804" s="2">
        <f t="shared" si="103"/>
        <v>-9.8154928656890572E-3</v>
      </c>
    </row>
    <row r="805" spans="1:15" x14ac:dyDescent="0.2">
      <c r="A805" s="9">
        <v>33939</v>
      </c>
      <c r="B805" s="2">
        <f t="shared" si="104"/>
        <v>1.8542282939202792E-2</v>
      </c>
      <c r="C805" s="10">
        <f t="shared" si="105"/>
        <v>1.0185422829392028</v>
      </c>
      <c r="D805" s="5">
        <f t="shared" si="106"/>
        <v>73.218685585093382</v>
      </c>
      <c r="E805" s="2">
        <f>D805/MAX($D$2:D805)</f>
        <v>1</v>
      </c>
      <c r="F805" s="5">
        <f t="shared" si="107"/>
        <v>1.8646219282020993</v>
      </c>
      <c r="G805" s="5">
        <f t="shared" si="108"/>
        <v>1.8840039857228053</v>
      </c>
      <c r="H805" s="5">
        <f t="shared" si="109"/>
        <v>76.560363318026404</v>
      </c>
      <c r="I805" s="8">
        <f t="shared" si="110"/>
        <v>-4.364762114636167E-2</v>
      </c>
      <c r="K805" s="2">
        <v>1.7825000000000001E-2</v>
      </c>
      <c r="L805" s="2">
        <v>1.4609499999999999E-2</v>
      </c>
      <c r="M805" s="2">
        <v>-7.0422499999999995E-4</v>
      </c>
      <c r="N805" s="2">
        <f t="shared" si="102"/>
        <v>1.8542282939202792E-2</v>
      </c>
      <c r="O805" s="2">
        <f t="shared" si="103"/>
        <v>1.5324516907919472E-2</v>
      </c>
    </row>
    <row r="806" spans="1:15" x14ac:dyDescent="0.2">
      <c r="A806" s="9">
        <v>33970</v>
      </c>
      <c r="B806" s="2">
        <f t="shared" si="104"/>
        <v>6.6362122266390156E-3</v>
      </c>
      <c r="C806" s="10">
        <f t="shared" si="105"/>
        <v>1.006636212226639</v>
      </c>
      <c r="D806" s="5">
        <f t="shared" si="106"/>
        <v>73.704580321591621</v>
      </c>
      <c r="E806" s="2">
        <f>D806/MAX($D$2:D806)</f>
        <v>1</v>
      </c>
      <c r="F806" s="5">
        <f t="shared" si="107"/>
        <v>1.8674944776362874</v>
      </c>
      <c r="G806" s="5">
        <f t="shared" si="108"/>
        <v>1.8863999444636346</v>
      </c>
      <c r="H806" s="5">
        <f t="shared" si="109"/>
        <v>76.983906348456003</v>
      </c>
      <c r="I806" s="8">
        <f t="shared" si="110"/>
        <v>-4.2597552948547612E-2</v>
      </c>
      <c r="K806" s="2">
        <v>1.1601999999999999E-2</v>
      </c>
      <c r="L806" s="2">
        <v>2.7034300000000001E-2</v>
      </c>
      <c r="M806" s="2">
        <v>4.9330509999999999E-3</v>
      </c>
      <c r="N806" s="2">
        <f t="shared" si="102"/>
        <v>6.6362122266390156E-3</v>
      </c>
      <c r="O806" s="2">
        <f t="shared" si="103"/>
        <v>2.199275760510333E-2</v>
      </c>
    </row>
    <row r="807" spans="1:15" x14ac:dyDescent="0.2">
      <c r="A807" s="9">
        <v>34001</v>
      </c>
      <c r="B807" s="2">
        <f t="shared" si="104"/>
        <v>3.0063488061116139E-4</v>
      </c>
      <c r="C807" s="10">
        <f t="shared" si="105"/>
        <v>1.0003006348806112</v>
      </c>
      <c r="D807" s="5">
        <f t="shared" si="106"/>
        <v>73.726738489297105</v>
      </c>
      <c r="E807" s="2">
        <f>D807/MAX($D$2:D807)</f>
        <v>1</v>
      </c>
      <c r="F807" s="5">
        <f t="shared" si="107"/>
        <v>1.8676250220838804</v>
      </c>
      <c r="G807" s="5">
        <f t="shared" si="108"/>
        <v>1.8887959032044639</v>
      </c>
      <c r="H807" s="5">
        <f t="shared" si="109"/>
        <v>77.409792480339817</v>
      </c>
      <c r="I807" s="8">
        <f t="shared" si="110"/>
        <v>-4.7578657338192887E-2</v>
      </c>
      <c r="K807" s="2">
        <v>3.8080000000000002E-3</v>
      </c>
      <c r="L807" s="2">
        <v>2.42718E-2</v>
      </c>
      <c r="M807" s="2">
        <v>3.5063109999999998E-3</v>
      </c>
      <c r="N807" s="2">
        <f t="shared" si="102"/>
        <v>3.0063488061116139E-4</v>
      </c>
      <c r="O807" s="2">
        <f t="shared" si="103"/>
        <v>2.0692933140905811E-2</v>
      </c>
    </row>
    <row r="808" spans="1:15" x14ac:dyDescent="0.2">
      <c r="A808" s="9">
        <v>34029</v>
      </c>
      <c r="B808" s="2">
        <f t="shared" si="104"/>
        <v>2.2005053024429566E-2</v>
      </c>
      <c r="C808" s="10">
        <f t="shared" si="105"/>
        <v>1.0220050530244296</v>
      </c>
      <c r="D808" s="5">
        <f t="shared" si="106"/>
        <v>75.349099279072334</v>
      </c>
      <c r="E808" s="2">
        <f>D808/MAX($D$2:D808)</f>
        <v>1</v>
      </c>
      <c r="F808" s="5">
        <f t="shared" si="107"/>
        <v>1.8770780651381533</v>
      </c>
      <c r="G808" s="5">
        <f t="shared" si="108"/>
        <v>1.8911918619452932</v>
      </c>
      <c r="H808" s="5">
        <f t="shared" si="109"/>
        <v>77.838034676054889</v>
      </c>
      <c r="I808" s="8">
        <f t="shared" si="110"/>
        <v>-3.1975825280545211E-2</v>
      </c>
      <c r="K808" s="2">
        <v>2.5576000000000002E-2</v>
      </c>
      <c r="L808" s="2">
        <v>4.3356999999999996E-3</v>
      </c>
      <c r="M808" s="2">
        <v>3.4940599999999998E-3</v>
      </c>
      <c r="N808" s="2">
        <f t="shared" si="102"/>
        <v>2.2005053024429566E-2</v>
      </c>
      <c r="O808" s="2">
        <f t="shared" si="103"/>
        <v>8.3870949868902755E-4</v>
      </c>
    </row>
    <row r="809" spans="1:15" x14ac:dyDescent="0.2">
      <c r="A809" s="9">
        <v>34060</v>
      </c>
      <c r="B809" s="2">
        <f t="shared" si="104"/>
        <v>-3.088947191264535E-2</v>
      </c>
      <c r="C809" s="10">
        <f t="shared" si="105"/>
        <v>0.96911052808735465</v>
      </c>
      <c r="D809" s="5">
        <f t="shared" si="106"/>
        <v>73.021605393248308</v>
      </c>
      <c r="E809" s="2">
        <f>D809/MAX($D$2:D809)</f>
        <v>0.96911052808735476</v>
      </c>
      <c r="F809" s="5">
        <f t="shared" si="107"/>
        <v>1.8634513767616789</v>
      </c>
      <c r="G809" s="5">
        <f t="shared" si="108"/>
        <v>1.8935878206861225</v>
      </c>
      <c r="H809" s="5">
        <f t="shared" si="109"/>
        <v>78.268645969687796</v>
      </c>
      <c r="I809" s="8">
        <f t="shared" si="110"/>
        <v>-6.7038857149408049E-2</v>
      </c>
      <c r="K809" s="2">
        <v>-2.819E-2</v>
      </c>
      <c r="L809" s="2">
        <v>8.8445999999999993E-3</v>
      </c>
      <c r="M809" s="2">
        <v>2.7855150000000001E-3</v>
      </c>
      <c r="N809" s="2">
        <f t="shared" si="102"/>
        <v>-3.088947191264535E-2</v>
      </c>
      <c r="O809" s="2">
        <f t="shared" si="103"/>
        <v>6.0422542102633869E-3</v>
      </c>
    </row>
    <row r="810" spans="1:15" x14ac:dyDescent="0.2">
      <c r="A810" s="9">
        <v>34090</v>
      </c>
      <c r="B810" s="2">
        <f t="shared" si="104"/>
        <v>2.9354341078573709E-2</v>
      </c>
      <c r="C810" s="10">
        <f t="shared" si="105"/>
        <v>1.0293543410785737</v>
      </c>
      <c r="D810" s="5">
        <f t="shared" si="106"/>
        <v>75.165106504066742</v>
      </c>
      <c r="E810" s="2">
        <f>D810/MAX($D$2:D810)</f>
        <v>0.99755812907166763</v>
      </c>
      <c r="F810" s="5">
        <f t="shared" si="107"/>
        <v>1.8760162771656257</v>
      </c>
      <c r="G810" s="5">
        <f t="shared" si="108"/>
        <v>1.8959837794269518</v>
      </c>
      <c r="H810" s="5">
        <f t="shared" si="109"/>
        <v>78.70163946743186</v>
      </c>
      <c r="I810" s="8">
        <f t="shared" si="110"/>
        <v>-4.4935950347369857E-2</v>
      </c>
      <c r="K810" s="2">
        <v>3.0783999999999999E-2</v>
      </c>
      <c r="L810" s="2">
        <v>-9.4419999999999997E-4</v>
      </c>
      <c r="M810" s="2">
        <v>1.3888889999999999E-3</v>
      </c>
      <c r="N810" s="2">
        <f t="shared" si="102"/>
        <v>2.9354341078573709E-2</v>
      </c>
      <c r="O810" s="2">
        <f t="shared" si="103"/>
        <v>-2.3298530926679772E-3</v>
      </c>
    </row>
    <row r="811" spans="1:15" x14ac:dyDescent="0.2">
      <c r="A811" s="9">
        <v>34121</v>
      </c>
      <c r="B811" s="2">
        <f t="shared" si="104"/>
        <v>4.1233181103437211E-3</v>
      </c>
      <c r="C811" s="10">
        <f t="shared" si="105"/>
        <v>1.0041233181103437</v>
      </c>
      <c r="D811" s="5">
        <f t="shared" si="106"/>
        <v>75.475036148980877</v>
      </c>
      <c r="E811" s="2">
        <f>D811/MAX($D$2:D811)</f>
        <v>1</v>
      </c>
      <c r="F811" s="5">
        <f t="shared" si="107"/>
        <v>1.8778033297017489</v>
      </c>
      <c r="G811" s="5">
        <f t="shared" si="108"/>
        <v>1.8983797381677812</v>
      </c>
      <c r="H811" s="5">
        <f t="shared" si="109"/>
        <v>79.137028347985478</v>
      </c>
      <c r="I811" s="8">
        <f t="shared" si="110"/>
        <v>-4.6274067594526014E-2</v>
      </c>
      <c r="K811" s="2">
        <v>5.5160000000000001E-3</v>
      </c>
      <c r="L811" s="2">
        <v>2.0128400000000001E-2</v>
      </c>
      <c r="M811" s="2">
        <v>1.386963E-3</v>
      </c>
      <c r="N811" s="2">
        <f t="shared" si="102"/>
        <v>4.1233181103437211E-3</v>
      </c>
      <c r="O811" s="2">
        <f t="shared" si="103"/>
        <v>1.8715479322652051E-2</v>
      </c>
    </row>
    <row r="812" spans="1:15" x14ac:dyDescent="0.2">
      <c r="A812" s="9">
        <v>34151</v>
      </c>
      <c r="B812" s="2">
        <f t="shared" si="104"/>
        <v>-9.7499999999994813E-4</v>
      </c>
      <c r="C812" s="10">
        <f t="shared" si="105"/>
        <v>0.99902500000000005</v>
      </c>
      <c r="D812" s="5">
        <f t="shared" si="106"/>
        <v>75.401447988735626</v>
      </c>
      <c r="E812" s="2">
        <f>D812/MAX($D$2:D812)</f>
        <v>0.99902500000000005</v>
      </c>
      <c r="F812" s="5">
        <f t="shared" si="107"/>
        <v>1.8773796860220227</v>
      </c>
      <c r="G812" s="5">
        <f t="shared" si="108"/>
        <v>1.9007756969086105</v>
      </c>
      <c r="H812" s="5">
        <f t="shared" si="109"/>
        <v>79.574825862953745</v>
      </c>
      <c r="I812" s="8">
        <f t="shared" si="110"/>
        <v>-5.2445956732668719E-2</v>
      </c>
      <c r="K812" s="2">
        <v>-9.7499999999999996E-4</v>
      </c>
      <c r="L812" s="2">
        <v>5.086E-4</v>
      </c>
      <c r="M812" s="2">
        <v>0</v>
      </c>
      <c r="N812" s="2">
        <f t="shared" si="102"/>
        <v>-9.7499999999994813E-4</v>
      </c>
      <c r="O812" s="2">
        <f t="shared" si="103"/>
        <v>5.0860000000008121E-4</v>
      </c>
    </row>
    <row r="813" spans="1:15" x14ac:dyDescent="0.2">
      <c r="A813" s="9">
        <v>34182</v>
      </c>
      <c r="B813" s="2">
        <f t="shared" si="104"/>
        <v>3.6752110603204047E-2</v>
      </c>
      <c r="C813" s="10">
        <f t="shared" si="105"/>
        <v>1.036752110603204</v>
      </c>
      <c r="D813" s="5">
        <f t="shared" si="106"/>
        <v>78.172610344859379</v>
      </c>
      <c r="E813" s="2">
        <f>D813/MAX($D$2:D813)</f>
        <v>1</v>
      </c>
      <c r="F813" s="5">
        <f t="shared" si="107"/>
        <v>1.8930546141886708</v>
      </c>
      <c r="G813" s="5">
        <f t="shared" si="108"/>
        <v>1.9031716556494398</v>
      </c>
      <c r="H813" s="5">
        <f t="shared" si="109"/>
        <v>80.015045337251522</v>
      </c>
      <c r="I813" s="8">
        <f t="shared" si="110"/>
        <v>-2.3026106960591597E-2</v>
      </c>
      <c r="K813" s="2">
        <v>3.9623999999999999E-2</v>
      </c>
      <c r="L813" s="2">
        <v>2.2268300000000001E-2</v>
      </c>
      <c r="M813" s="2">
        <v>2.770083E-3</v>
      </c>
      <c r="N813" s="2">
        <f t="shared" si="102"/>
        <v>3.6752110603204047E-2</v>
      </c>
      <c r="O813" s="2">
        <f t="shared" si="103"/>
        <v>1.9444354524086771E-2</v>
      </c>
    </row>
    <row r="814" spans="1:15" x14ac:dyDescent="0.2">
      <c r="A814" s="9">
        <v>34213</v>
      </c>
      <c r="B814" s="2">
        <f t="shared" si="104"/>
        <v>-6.1754355905097036E-4</v>
      </c>
      <c r="C814" s="10">
        <f t="shared" si="105"/>
        <v>0.99938245644094903</v>
      </c>
      <c r="D814" s="5">
        <f t="shared" si="106"/>
        <v>78.124335352846714</v>
      </c>
      <c r="E814" s="2">
        <f>D814/MAX($D$2:D814)</f>
        <v>0.99938245644094903</v>
      </c>
      <c r="F814" s="5">
        <f t="shared" si="107"/>
        <v>1.892786335583249</v>
      </c>
      <c r="G814" s="5">
        <f t="shared" si="108"/>
        <v>1.9055676143902691</v>
      </c>
      <c r="H814" s="5">
        <f t="shared" si="109"/>
        <v>80.457700169508854</v>
      </c>
      <c r="I814" s="8">
        <f t="shared" si="110"/>
        <v>-2.9001137389537468E-2</v>
      </c>
      <c r="K814" s="2">
        <v>1.4530000000000001E-3</v>
      </c>
      <c r="L814" s="2">
        <v>5.5583999999999998E-3</v>
      </c>
      <c r="M814" s="2">
        <v>2.071823E-3</v>
      </c>
      <c r="N814" s="2">
        <f t="shared" si="102"/>
        <v>-6.1754355905097036E-4</v>
      </c>
      <c r="O814" s="2">
        <f t="shared" si="103"/>
        <v>3.4793683645966134E-3</v>
      </c>
    </row>
    <row r="815" spans="1:15" x14ac:dyDescent="0.2">
      <c r="A815" s="9">
        <v>34243</v>
      </c>
      <c r="B815" s="2">
        <f t="shared" si="104"/>
        <v>1.2102874657165419E-2</v>
      </c>
      <c r="C815" s="10">
        <f t="shared" si="105"/>
        <v>1.0121028746571654</v>
      </c>
      <c r="D815" s="5">
        <f t="shared" si="106"/>
        <v>79.069864391296576</v>
      </c>
      <c r="E815" s="2">
        <f>D815/MAX($D$2:D815)</f>
        <v>1</v>
      </c>
      <c r="F815" s="5">
        <f t="shared" si="107"/>
        <v>1.89801099396176</v>
      </c>
      <c r="G815" s="5">
        <f t="shared" si="108"/>
        <v>1.9079635731310984</v>
      </c>
      <c r="H815" s="5">
        <f t="shared" si="109"/>
        <v>80.902803832479222</v>
      </c>
      <c r="I815" s="8">
        <f t="shared" si="110"/>
        <v>-2.2656068199787049E-2</v>
      </c>
      <c r="K815" s="2">
        <v>1.6288E-2</v>
      </c>
      <c r="L815" s="2">
        <v>1.7507E-3</v>
      </c>
      <c r="M815" s="2">
        <v>4.1350789999999998E-3</v>
      </c>
      <c r="N815" s="2">
        <f t="shared" si="102"/>
        <v>1.2102874657165419E-2</v>
      </c>
      <c r="O815" s="2">
        <f t="shared" si="103"/>
        <v>-2.3745600067817119E-3</v>
      </c>
    </row>
    <row r="816" spans="1:15" x14ac:dyDescent="0.2">
      <c r="A816" s="9">
        <v>34274</v>
      </c>
      <c r="B816" s="2">
        <f t="shared" si="104"/>
        <v>-1.6904739567235927E-2</v>
      </c>
      <c r="C816" s="10">
        <f t="shared" si="105"/>
        <v>0.98309526043276407</v>
      </c>
      <c r="D816" s="5">
        <f t="shared" si="106"/>
        <v>77.733208926145039</v>
      </c>
      <c r="E816" s="2">
        <f>D816/MAX($D$2:D816)</f>
        <v>0.98309526043276396</v>
      </c>
      <c r="F816" s="5">
        <f t="shared" si="107"/>
        <v>1.8906065963064398</v>
      </c>
      <c r="G816" s="5">
        <f t="shared" si="108"/>
        <v>1.9103595318719278</v>
      </c>
      <c r="H816" s="5">
        <f t="shared" si="109"/>
        <v>81.35036987344904</v>
      </c>
      <c r="I816" s="8">
        <f t="shared" si="110"/>
        <v>-4.4463976659613991E-2</v>
      </c>
      <c r="K816" s="2">
        <v>-1.6230000000000001E-2</v>
      </c>
      <c r="L816" s="2">
        <v>-9.2788999999999996E-3</v>
      </c>
      <c r="M816" s="2">
        <v>6.8634200000000005E-4</v>
      </c>
      <c r="N816" s="2">
        <f t="shared" si="102"/>
        <v>-1.6904739567235927E-2</v>
      </c>
      <c r="O816" s="2">
        <f t="shared" si="103"/>
        <v>-9.9584071269357421E-3</v>
      </c>
    </row>
    <row r="817" spans="1:15" x14ac:dyDescent="0.2">
      <c r="A817" s="9">
        <v>34304</v>
      </c>
      <c r="B817" s="2">
        <f t="shared" si="104"/>
        <v>1.886499999999991E-2</v>
      </c>
      <c r="C817" s="10">
        <f t="shared" si="105"/>
        <v>1.0188649999999999</v>
      </c>
      <c r="D817" s="5">
        <f t="shared" si="106"/>
        <v>79.199645912536752</v>
      </c>
      <c r="E817" s="2">
        <f>D817/MAX($D$2:D817)</f>
        <v>1</v>
      </c>
      <c r="F817" s="5">
        <f t="shared" si="107"/>
        <v>1.8987232399408174</v>
      </c>
      <c r="G817" s="5">
        <f t="shared" si="108"/>
        <v>1.9127554906127571</v>
      </c>
      <c r="H817" s="5">
        <f t="shared" si="109"/>
        <v>81.800411914650496</v>
      </c>
      <c r="I817" s="8">
        <f t="shared" si="110"/>
        <v>-3.179404530171992E-2</v>
      </c>
      <c r="K817" s="2">
        <v>1.8865E-2</v>
      </c>
      <c r="L817" s="2">
        <v>3.2471000000000002E-3</v>
      </c>
      <c r="M817" s="2">
        <v>0</v>
      </c>
      <c r="N817" s="2">
        <f t="shared" si="102"/>
        <v>1.886499999999991E-2</v>
      </c>
      <c r="O817" s="2">
        <f t="shared" si="103"/>
        <v>3.2471000000000583E-3</v>
      </c>
    </row>
    <row r="818" spans="1:15" x14ac:dyDescent="0.2">
      <c r="A818" s="9">
        <v>34335</v>
      </c>
      <c r="B818" s="2">
        <f t="shared" si="104"/>
        <v>2.8509301188338609E-2</v>
      </c>
      <c r="C818" s="10">
        <f t="shared" si="105"/>
        <v>1.0285093011883386</v>
      </c>
      <c r="D818" s="5">
        <f t="shared" si="106"/>
        <v>81.457572471867039</v>
      </c>
      <c r="E818" s="2">
        <f>D818/MAX($D$2:D818)</f>
        <v>1</v>
      </c>
      <c r="F818" s="5">
        <f t="shared" si="107"/>
        <v>1.9109314634742391</v>
      </c>
      <c r="G818" s="5">
        <f t="shared" si="108"/>
        <v>1.9151514493535864</v>
      </c>
      <c r="H818" s="5">
        <f t="shared" si="109"/>
        <v>82.252943653675942</v>
      </c>
      <c r="I818" s="8">
        <f t="shared" si="110"/>
        <v>-9.6698202699929681E-3</v>
      </c>
      <c r="K818" s="2">
        <v>3.1330999999999998E-2</v>
      </c>
      <c r="L818" s="2">
        <v>1.3778200000000001E-2</v>
      </c>
      <c r="M818" s="2">
        <v>2.743484E-3</v>
      </c>
      <c r="N818" s="2">
        <f t="shared" si="102"/>
        <v>2.8509301188338609E-2</v>
      </c>
      <c r="O818" s="2">
        <f t="shared" si="103"/>
        <v>1.1004525261018694E-2</v>
      </c>
    </row>
    <row r="819" spans="1:15" x14ac:dyDescent="0.2">
      <c r="A819" s="9">
        <v>34366</v>
      </c>
      <c r="B819" s="2">
        <f t="shared" si="104"/>
        <v>-2.6612957404227311E-2</v>
      </c>
      <c r="C819" s="10">
        <f t="shared" si="105"/>
        <v>0.97338704259577269</v>
      </c>
      <c r="D819" s="5">
        <f t="shared" si="106"/>
        <v>79.289745565421484</v>
      </c>
      <c r="E819" s="2">
        <f>D819/MAX($D$2:D819)</f>
        <v>0.97338704259577269</v>
      </c>
      <c r="F819" s="5">
        <f t="shared" si="107"/>
        <v>1.8992170242366579</v>
      </c>
      <c r="G819" s="5">
        <f t="shared" si="108"/>
        <v>1.9175474080944157</v>
      </c>
      <c r="H819" s="5">
        <f t="shared" si="109"/>
        <v>82.707978863894567</v>
      </c>
      <c r="I819" s="8">
        <f t="shared" si="110"/>
        <v>-4.1328942448202954E-2</v>
      </c>
      <c r="K819" s="2">
        <v>-2.3283999999999999E-2</v>
      </c>
      <c r="L819" s="2">
        <v>-2.5817400000000001E-2</v>
      </c>
      <c r="M819" s="2">
        <v>3.4199730000000002E-3</v>
      </c>
      <c r="N819" s="2">
        <f t="shared" si="102"/>
        <v>-2.6612957404227311E-2</v>
      </c>
      <c r="O819" s="2">
        <f t="shared" si="103"/>
        <v>-2.9137722774828512E-2</v>
      </c>
    </row>
    <row r="820" spans="1:15" x14ac:dyDescent="0.2">
      <c r="A820" s="9">
        <v>34394</v>
      </c>
      <c r="B820" s="2">
        <f t="shared" si="104"/>
        <v>-4.8272787087405455E-2</v>
      </c>
      <c r="C820" s="10">
        <f t="shared" si="105"/>
        <v>0.95172721291259454</v>
      </c>
      <c r="D820" s="5">
        <f t="shared" si="106"/>
        <v>75.46220855952734</v>
      </c>
      <c r="E820" s="2">
        <f>D820/MAX($D$2:D820)</f>
        <v>0.92639893713490773</v>
      </c>
      <c r="F820" s="5">
        <f t="shared" si="107"/>
        <v>1.877729511588268</v>
      </c>
      <c r="G820" s="5">
        <f t="shared" si="108"/>
        <v>1.919943366835245</v>
      </c>
      <c r="H820" s="5">
        <f t="shared" si="109"/>
        <v>83.165531394872161</v>
      </c>
      <c r="I820" s="8">
        <f t="shared" si="110"/>
        <v>-9.2626388675005722E-2</v>
      </c>
      <c r="K820" s="2">
        <v>-4.5029E-2</v>
      </c>
      <c r="L820" s="2">
        <v>-2.5741799999999999E-2</v>
      </c>
      <c r="M820" s="2">
        <v>3.4083160000000002E-3</v>
      </c>
      <c r="N820" s="2">
        <f t="shared" si="102"/>
        <v>-4.8272787087405455E-2</v>
      </c>
      <c r="O820" s="2">
        <f t="shared" si="103"/>
        <v>-2.9051100668773033E-2</v>
      </c>
    </row>
    <row r="821" spans="1:15" x14ac:dyDescent="0.2">
      <c r="A821" s="9">
        <v>34425</v>
      </c>
      <c r="B821" s="2">
        <f t="shared" si="104"/>
        <v>8.3130091477230383E-3</v>
      </c>
      <c r="C821" s="10">
        <f t="shared" si="105"/>
        <v>1.008313009147723</v>
      </c>
      <c r="D821" s="5">
        <f t="shared" si="106"/>
        <v>76.089526589590079</v>
      </c>
      <c r="E821" s="2">
        <f>D821/MAX($D$2:D821)</f>
        <v>0.9341000999737511</v>
      </c>
      <c r="F821" s="5">
        <f t="shared" si="107"/>
        <v>1.8813248820349935</v>
      </c>
      <c r="G821" s="5">
        <f t="shared" si="108"/>
        <v>1.9223393255760743</v>
      </c>
      <c r="H821" s="5">
        <f t="shared" si="109"/>
        <v>83.625615172791996</v>
      </c>
      <c r="I821" s="8">
        <f t="shared" si="110"/>
        <v>-9.0116988289179356E-2</v>
      </c>
      <c r="K821" s="2">
        <v>9.6830000000000006E-3</v>
      </c>
      <c r="L821" s="2">
        <v>-1.05085E-2</v>
      </c>
      <c r="M821" s="2">
        <v>1.3586959999999999E-3</v>
      </c>
      <c r="N821" s="2">
        <f t="shared" si="102"/>
        <v>8.3130091477230383E-3</v>
      </c>
      <c r="O821" s="2">
        <f t="shared" si="103"/>
        <v>-1.1851093966032789E-2</v>
      </c>
    </row>
    <row r="822" spans="1:15" x14ac:dyDescent="0.2">
      <c r="A822" s="9">
        <v>34455</v>
      </c>
      <c r="B822" s="2">
        <f t="shared" si="104"/>
        <v>8.2809559841554581E-3</v>
      </c>
      <c r="C822" s="10">
        <f t="shared" si="105"/>
        <v>1.0082809559841555</v>
      </c>
      <c r="D822" s="5">
        <f t="shared" si="106"/>
        <v>76.719620610133703</v>
      </c>
      <c r="E822" s="2">
        <f>D822/MAX($D$2:D822)</f>
        <v>0.94183534178642903</v>
      </c>
      <c r="F822" s="5">
        <f t="shared" si="107"/>
        <v>1.8849064465174974</v>
      </c>
      <c r="G822" s="5">
        <f t="shared" si="108"/>
        <v>1.9247352843169037</v>
      </c>
      <c r="H822" s="5">
        <f t="shared" si="109"/>
        <v>84.088244200879231</v>
      </c>
      <c r="I822" s="8">
        <f t="shared" si="110"/>
        <v>-8.7629652168055183E-2</v>
      </c>
      <c r="K822" s="2">
        <v>8.9650000000000007E-3</v>
      </c>
      <c r="L822" s="2">
        <v>-2.0249999999999999E-4</v>
      </c>
      <c r="M822" s="2">
        <v>6.7842599999999999E-4</v>
      </c>
      <c r="N822" s="2">
        <f t="shared" si="102"/>
        <v>8.2809559841554581E-3</v>
      </c>
      <c r="O822" s="2">
        <f t="shared" si="103"/>
        <v>-8.8032876207910782E-4</v>
      </c>
    </row>
    <row r="823" spans="1:15" x14ac:dyDescent="0.2">
      <c r="A823" s="9">
        <v>34486</v>
      </c>
      <c r="B823" s="2">
        <f t="shared" si="104"/>
        <v>-3.0510405880324276E-2</v>
      </c>
      <c r="C823" s="10">
        <f t="shared" si="105"/>
        <v>0.96948959411967572</v>
      </c>
      <c r="D823" s="5">
        <f t="shared" si="106"/>
        <v>74.378873846334031</v>
      </c>
      <c r="E823" s="2">
        <f>D823/MAX($D$2:D823)</f>
        <v>0.91309956323609109</v>
      </c>
      <c r="F823" s="5">
        <f t="shared" si="107"/>
        <v>1.8714495985184441</v>
      </c>
      <c r="G823" s="5">
        <f t="shared" si="108"/>
        <v>1.927131243057733</v>
      </c>
      <c r="H823" s="5">
        <f t="shared" si="109"/>
        <v>84.553432559826902</v>
      </c>
      <c r="I823" s="8">
        <f t="shared" si="110"/>
        <v>-0.12033288780196749</v>
      </c>
      <c r="K823" s="2">
        <v>-2.7224000000000002E-2</v>
      </c>
      <c r="L823" s="2">
        <v>-2.8389000000000001E-3</v>
      </c>
      <c r="M823" s="2">
        <v>3.3898309999999998E-3</v>
      </c>
      <c r="N823" s="2">
        <f t="shared" si="102"/>
        <v>-3.0510405880324276E-2</v>
      </c>
      <c r="O823" s="2">
        <f t="shared" si="103"/>
        <v>-6.2076879868239176E-3</v>
      </c>
    </row>
    <row r="824" spans="1:15" x14ac:dyDescent="0.2">
      <c r="A824" s="9">
        <v>34516</v>
      </c>
      <c r="B824" s="2">
        <f t="shared" si="104"/>
        <v>2.8335713980816912E-2</v>
      </c>
      <c r="C824" s="10">
        <f t="shared" si="105"/>
        <v>1.0283357139808169</v>
      </c>
      <c r="D824" s="5">
        <f t="shared" si="106"/>
        <v>76.486452341859021</v>
      </c>
      <c r="E824" s="2">
        <f>D824/MAX($D$2:D824)</f>
        <v>0.93897289129595785</v>
      </c>
      <c r="F824" s="5">
        <f t="shared" si="107"/>
        <v>1.883584517582177</v>
      </c>
      <c r="G824" s="5">
        <f t="shared" si="108"/>
        <v>1.9295272017985623</v>
      </c>
      <c r="H824" s="5">
        <f t="shared" si="109"/>
        <v>85.021194408224275</v>
      </c>
      <c r="I824" s="8">
        <f t="shared" si="110"/>
        <v>-0.10038369992058915</v>
      </c>
      <c r="K824" s="2">
        <v>3.1115E-2</v>
      </c>
      <c r="L824" s="2">
        <v>1.69166E-2</v>
      </c>
      <c r="M824" s="2">
        <v>2.7027029999999999E-3</v>
      </c>
      <c r="N824" s="2">
        <f t="shared" si="102"/>
        <v>2.8335713980816912E-2</v>
      </c>
      <c r="O824" s="2">
        <f t="shared" si="103"/>
        <v>1.41755846049616E-2</v>
      </c>
    </row>
    <row r="825" spans="1:15" x14ac:dyDescent="0.2">
      <c r="A825" s="9">
        <v>34547</v>
      </c>
      <c r="B825" s="2">
        <f t="shared" si="104"/>
        <v>3.9711315109674405E-2</v>
      </c>
      <c r="C825" s="10">
        <f t="shared" si="105"/>
        <v>1.0397113151096744</v>
      </c>
      <c r="D825" s="5">
        <f t="shared" si="106"/>
        <v>79.523829952427675</v>
      </c>
      <c r="E825" s="2">
        <f>D825/MAX($D$2:D825)</f>
        <v>0.97626073966165372</v>
      </c>
      <c r="F825" s="5">
        <f t="shared" si="107"/>
        <v>1.9004972879781759</v>
      </c>
      <c r="G825" s="5">
        <f t="shared" si="108"/>
        <v>1.9319231605393916</v>
      </c>
      <c r="H825" s="5">
        <f t="shared" si="109"/>
        <v>85.491543982988262</v>
      </c>
      <c r="I825" s="8">
        <f t="shared" si="110"/>
        <v>-6.9804728661212234E-2</v>
      </c>
      <c r="K825" s="2">
        <v>4.3915000000000003E-2</v>
      </c>
      <c r="L825" s="2">
        <v>2.5693999999999999E-3</v>
      </c>
      <c r="M825" s="2">
        <v>4.0431269999999997E-3</v>
      </c>
      <c r="N825" s="2">
        <f t="shared" si="102"/>
        <v>3.9711315109674405E-2</v>
      </c>
      <c r="O825" s="2">
        <f t="shared" si="103"/>
        <v>-1.4677925283981264E-3</v>
      </c>
    </row>
    <row r="826" spans="1:15" x14ac:dyDescent="0.2">
      <c r="A826" s="9">
        <v>34578</v>
      </c>
      <c r="B826" s="2">
        <f t="shared" si="104"/>
        <v>-2.1797048428482624E-2</v>
      </c>
      <c r="C826" s="10">
        <f t="shared" si="105"/>
        <v>0.97820295157151738</v>
      </c>
      <c r="D826" s="5">
        <f t="shared" si="106"/>
        <v>77.790445179736196</v>
      </c>
      <c r="E826" s="2">
        <f>D826/MAX($D$2:D826)</f>
        <v>0.95498113704042242</v>
      </c>
      <c r="F826" s="5">
        <f t="shared" si="107"/>
        <v>1.8909262568798053</v>
      </c>
      <c r="G826" s="5">
        <f t="shared" si="108"/>
        <v>1.9343191192802209</v>
      </c>
      <c r="H826" s="5">
        <f t="shared" si="109"/>
        <v>85.964495599796152</v>
      </c>
      <c r="I826" s="8">
        <f t="shared" si="110"/>
        <v>-9.5086353534997503E-2</v>
      </c>
      <c r="K826" s="2">
        <v>-1.9171000000000001E-2</v>
      </c>
      <c r="L826" s="2">
        <v>-1.58202E-2</v>
      </c>
      <c r="M826" s="2">
        <v>2.684564E-3</v>
      </c>
      <c r="N826" s="2">
        <f t="shared" si="102"/>
        <v>-2.1797048428482624E-2</v>
      </c>
      <c r="O826" s="2">
        <f t="shared" si="103"/>
        <v>-1.8455219781362775E-2</v>
      </c>
    </row>
    <row r="827" spans="1:15" x14ac:dyDescent="0.2">
      <c r="A827" s="9">
        <v>34608</v>
      </c>
      <c r="B827" s="2">
        <f t="shared" si="104"/>
        <v>1.6650511080311459E-2</v>
      </c>
      <c r="C827" s="10">
        <f t="shared" si="105"/>
        <v>1.0166505110803115</v>
      </c>
      <c r="D827" s="5">
        <f t="shared" si="106"/>
        <v>79.085695849143761</v>
      </c>
      <c r="E827" s="2">
        <f>D827/MAX($D$2:D827)</f>
        <v>0.97088206104420249</v>
      </c>
      <c r="F827" s="5">
        <f t="shared" si="107"/>
        <v>1.8980979401911056</v>
      </c>
      <c r="G827" s="5">
        <f t="shared" si="108"/>
        <v>1.9367150780210503</v>
      </c>
      <c r="H827" s="5">
        <f t="shared" si="109"/>
        <v>86.440063653521889</v>
      </c>
      <c r="I827" s="8">
        <f t="shared" si="110"/>
        <v>-8.5080545912791905E-2</v>
      </c>
      <c r="K827" s="2">
        <v>1.7330999999999999E-2</v>
      </c>
      <c r="L827" s="2">
        <v>-2.3332000000000001E-3</v>
      </c>
      <c r="M827" s="2">
        <v>6.6934399999999999E-4</v>
      </c>
      <c r="N827" s="2">
        <f t="shared" si="102"/>
        <v>1.6650511080311459E-2</v>
      </c>
      <c r="O827" s="2">
        <f t="shared" si="103"/>
        <v>-3.0005356094930935E-3</v>
      </c>
    </row>
    <row r="828" spans="1:15" x14ac:dyDescent="0.2">
      <c r="A828" s="9">
        <v>34639</v>
      </c>
      <c r="B828" s="2">
        <f t="shared" si="104"/>
        <v>-3.7900090524197405E-2</v>
      </c>
      <c r="C828" s="10">
        <f t="shared" si="105"/>
        <v>0.96209990947580259</v>
      </c>
      <c r="D828" s="5">
        <f t="shared" si="106"/>
        <v>76.088340817292064</v>
      </c>
      <c r="E828" s="2">
        <f>D828/MAX($D$2:D828)</f>
        <v>0.93408554304230773</v>
      </c>
      <c r="F828" s="5">
        <f t="shared" si="107"/>
        <v>1.8813181139763446</v>
      </c>
      <c r="G828" s="5">
        <f t="shared" si="108"/>
        <v>1.9391110367618796</v>
      </c>
      <c r="H828" s="5">
        <f t="shared" si="109"/>
        <v>86.918262618673964</v>
      </c>
      <c r="I828" s="8">
        <f t="shared" si="110"/>
        <v>-0.12459892173517906</v>
      </c>
      <c r="K828" s="2">
        <v>-3.6613E-2</v>
      </c>
      <c r="L828" s="2">
        <v>-7.0026000000000003E-3</v>
      </c>
      <c r="M828" s="2">
        <v>1.3377930000000001E-3</v>
      </c>
      <c r="N828" s="2">
        <f t="shared" si="102"/>
        <v>-3.7900090524197405E-2</v>
      </c>
      <c r="O828" s="2">
        <f t="shared" si="103"/>
        <v>-8.329250187404047E-3</v>
      </c>
    </row>
    <row r="829" spans="1:15" x14ac:dyDescent="0.2">
      <c r="A829" s="9">
        <v>34669</v>
      </c>
      <c r="B829" s="2">
        <f t="shared" si="104"/>
        <v>1.3160000000000061E-2</v>
      </c>
      <c r="C829" s="10">
        <f t="shared" si="105"/>
        <v>1.0131600000000001</v>
      </c>
      <c r="D829" s="5">
        <f t="shared" si="106"/>
        <v>77.089663382447625</v>
      </c>
      <c r="E829" s="2">
        <f>D829/MAX($D$2:D829)</f>
        <v>0.94637810878874451</v>
      </c>
      <c r="F829" s="5">
        <f t="shared" si="107"/>
        <v>1.8869961492971898</v>
      </c>
      <c r="G829" s="5">
        <f t="shared" si="108"/>
        <v>1.9415069955027089</v>
      </c>
      <c r="H829" s="5">
        <f t="shared" si="109"/>
        <v>87.399107049835663</v>
      </c>
      <c r="I829" s="8">
        <f t="shared" si="110"/>
        <v>-0.11795822652409382</v>
      </c>
      <c r="K829" s="2">
        <v>1.316E-2</v>
      </c>
      <c r="L829" s="2">
        <v>5.3353000000000003E-3</v>
      </c>
      <c r="M829" s="2">
        <v>0</v>
      </c>
      <c r="N829" s="2">
        <f t="shared" si="102"/>
        <v>1.3160000000000061E-2</v>
      </c>
      <c r="O829" s="2">
        <f t="shared" si="103"/>
        <v>5.3353000000000428E-3</v>
      </c>
    </row>
    <row r="830" spans="1:15" x14ac:dyDescent="0.2">
      <c r="A830" s="9">
        <v>34700</v>
      </c>
      <c r="B830" s="2">
        <f t="shared" si="104"/>
        <v>1.8232906220143175E-2</v>
      </c>
      <c r="C830" s="10">
        <f t="shared" si="105"/>
        <v>1.0182329062201432</v>
      </c>
      <c r="D830" s="5">
        <f t="shared" si="106"/>
        <v>78.495231985442203</v>
      </c>
      <c r="E830" s="2">
        <f>D830/MAX($D$2:D830)</f>
        <v>0.96363333209508617</v>
      </c>
      <c r="F830" s="5">
        <f t="shared" si="107"/>
        <v>1.8948432773146604</v>
      </c>
      <c r="G830" s="5">
        <f t="shared" si="108"/>
        <v>1.9439029542435382</v>
      </c>
      <c r="H830" s="5">
        <f t="shared" si="109"/>
        <v>87.88261158210868</v>
      </c>
      <c r="I830" s="8">
        <f t="shared" si="110"/>
        <v>-0.10681725801805342</v>
      </c>
      <c r="K830" s="2">
        <v>2.2314000000000001E-2</v>
      </c>
      <c r="L830" s="2">
        <v>1.8185099999999999E-2</v>
      </c>
      <c r="M830" s="2">
        <v>4.0080159999999997E-3</v>
      </c>
      <c r="N830" s="2">
        <f t="shared" si="102"/>
        <v>1.8232906220143175E-2</v>
      </c>
      <c r="O830" s="2">
        <f t="shared" si="103"/>
        <v>1.4120488854742375E-2</v>
      </c>
    </row>
    <row r="831" spans="1:15" x14ac:dyDescent="0.2">
      <c r="A831" s="9">
        <v>34731</v>
      </c>
      <c r="B831" s="2">
        <f t="shared" si="104"/>
        <v>3.6077960205611825E-2</v>
      </c>
      <c r="C831" s="10">
        <f t="shared" si="105"/>
        <v>1.0360779602056118</v>
      </c>
      <c r="D831" s="5">
        <f t="shared" si="106"/>
        <v>81.327179841343252</v>
      </c>
      <c r="E831" s="2">
        <f>D831/MAX($D$2:D831)</f>
        <v>0.99839925710321387</v>
      </c>
      <c r="F831" s="5">
        <f t="shared" si="107"/>
        <v>1.910235712659448</v>
      </c>
      <c r="G831" s="5">
        <f t="shared" si="108"/>
        <v>1.9462989129843675</v>
      </c>
      <c r="H831" s="5">
        <f t="shared" si="109"/>
        <v>88.368790931557896</v>
      </c>
      <c r="I831" s="8">
        <f t="shared" si="110"/>
        <v>-7.9684366120482575E-2</v>
      </c>
      <c r="K831" s="2">
        <v>4.0214E-2</v>
      </c>
      <c r="L831" s="2">
        <v>2.3423300000000001E-2</v>
      </c>
      <c r="M831" s="2">
        <v>3.9920160000000001E-3</v>
      </c>
      <c r="N831" s="2">
        <f t="shared" si="102"/>
        <v>3.6077960205611825E-2</v>
      </c>
      <c r="O831" s="2">
        <f t="shared" si="103"/>
        <v>1.9354022432783946E-2</v>
      </c>
    </row>
    <row r="832" spans="1:15" x14ac:dyDescent="0.2">
      <c r="A832" s="9">
        <v>34759</v>
      </c>
      <c r="B832" s="2">
        <f t="shared" si="104"/>
        <v>2.3102996307575729E-2</v>
      </c>
      <c r="C832" s="10">
        <f t="shared" si="105"/>
        <v>1.0231029963075757</v>
      </c>
      <c r="D832" s="5">
        <f t="shared" si="106"/>
        <v>83.20608137692335</v>
      </c>
      <c r="E832" s="2">
        <f>D832/MAX($D$2:D832)</f>
        <v>1</v>
      </c>
      <c r="F832" s="5">
        <f t="shared" si="107"/>
        <v>1.9201550692224667</v>
      </c>
      <c r="G832" s="5">
        <f t="shared" si="108"/>
        <v>1.9486948717251968</v>
      </c>
      <c r="H832" s="5">
        <f t="shared" si="109"/>
        <v>88.857659895659836</v>
      </c>
      <c r="I832" s="8">
        <f t="shared" si="110"/>
        <v>-6.3602603595152019E-2</v>
      </c>
      <c r="K832" s="2">
        <v>2.6492999999999999E-2</v>
      </c>
      <c r="L832" s="2">
        <v>6.2686E-3</v>
      </c>
      <c r="M832" s="2">
        <v>3.3134530000000001E-3</v>
      </c>
      <c r="N832" s="2">
        <f t="shared" si="102"/>
        <v>2.3102996307575729E-2</v>
      </c>
      <c r="O832" s="2">
        <f t="shared" si="103"/>
        <v>2.9453875966318765E-3</v>
      </c>
    </row>
    <row r="833" spans="1:15" x14ac:dyDescent="0.2">
      <c r="A833" s="9">
        <v>34790</v>
      </c>
      <c r="B833" s="2">
        <f t="shared" si="104"/>
        <v>2.2333732624669755E-2</v>
      </c>
      <c r="C833" s="10">
        <f t="shared" si="105"/>
        <v>1.0223337326246698</v>
      </c>
      <c r="D833" s="5">
        <f t="shared" si="106"/>
        <v>85.064383751142074</v>
      </c>
      <c r="E833" s="2">
        <f>D833/MAX($D$2:D833)</f>
        <v>1</v>
      </c>
      <c r="F833" s="5">
        <f t="shared" si="107"/>
        <v>1.9297477601070605</v>
      </c>
      <c r="G833" s="5">
        <f t="shared" si="108"/>
        <v>1.9510908304660262</v>
      </c>
      <c r="H833" s="5">
        <f t="shared" si="109"/>
        <v>89.349233353752808</v>
      </c>
      <c r="I833" s="8">
        <f t="shared" si="110"/>
        <v>-4.7956198858988497E-2</v>
      </c>
      <c r="K833" s="2">
        <v>2.571E-2</v>
      </c>
      <c r="L833" s="2">
        <v>1.4346899999999999E-2</v>
      </c>
      <c r="M833" s="2">
        <v>3.3025099999999998E-3</v>
      </c>
      <c r="N833" s="2">
        <f t="shared" si="102"/>
        <v>2.2333732624669755E-2</v>
      </c>
      <c r="O833" s="2">
        <f t="shared" si="103"/>
        <v>1.1008035851520104E-2</v>
      </c>
    </row>
    <row r="834" spans="1:15" x14ac:dyDescent="0.2">
      <c r="A834" s="9">
        <v>34820</v>
      </c>
      <c r="B834" s="2">
        <f t="shared" si="104"/>
        <v>3.2266290592340763E-2</v>
      </c>
      <c r="C834" s="10">
        <f t="shared" si="105"/>
        <v>1.0322662905923408</v>
      </c>
      <c r="D834" s="5">
        <f t="shared" si="106"/>
        <v>87.809095876314814</v>
      </c>
      <c r="E834" s="2">
        <f>D834/MAX($D$2:D834)</f>
        <v>1</v>
      </c>
      <c r="F834" s="5">
        <f t="shared" si="107"/>
        <v>1.9435395054765507</v>
      </c>
      <c r="G834" s="5">
        <f t="shared" si="108"/>
        <v>1.9534867892068555</v>
      </c>
      <c r="H834" s="5">
        <f t="shared" si="109"/>
        <v>89.843526267489537</v>
      </c>
      <c r="I834" s="8">
        <f t="shared" si="110"/>
        <v>-2.2644151178101035E-2</v>
      </c>
      <c r="K834" s="2">
        <v>3.4305000000000002E-2</v>
      </c>
      <c r="L834" s="2">
        <v>3.6859500000000003E-2</v>
      </c>
      <c r="M834" s="2">
        <v>1.9749839999999999E-3</v>
      </c>
      <c r="N834" s="2">
        <f t="shared" si="102"/>
        <v>3.2266290592340763E-2</v>
      </c>
      <c r="O834" s="2">
        <f t="shared" si="103"/>
        <v>3.4815755440057883E-2</v>
      </c>
    </row>
    <row r="835" spans="1:15" x14ac:dyDescent="0.2">
      <c r="A835" s="9">
        <v>34851</v>
      </c>
      <c r="B835" s="2">
        <f t="shared" si="104"/>
        <v>2.9576610808624615E-2</v>
      </c>
      <c r="C835" s="10">
        <f t="shared" si="105"/>
        <v>1.0295766108086246</v>
      </c>
      <c r="D835" s="5">
        <f t="shared" si="106"/>
        <v>90.406191330505777</v>
      </c>
      <c r="E835" s="2">
        <f>D835/MAX($D$2:D835)</f>
        <v>1</v>
      </c>
      <c r="F835" s="5">
        <f t="shared" si="107"/>
        <v>1.9561981734908602</v>
      </c>
      <c r="G835" s="5">
        <f t="shared" si="108"/>
        <v>1.9558827479476848</v>
      </c>
      <c r="H835" s="5">
        <f t="shared" si="109"/>
        <v>90.340553681293116</v>
      </c>
      <c r="I835" s="8">
        <f t="shared" si="110"/>
        <v>7.265579691289048E-4</v>
      </c>
      <c r="K835" s="2">
        <v>3.1606000000000002E-2</v>
      </c>
      <c r="L835" s="2">
        <v>7.9393999999999992E-3</v>
      </c>
      <c r="M835" s="2">
        <v>1.9710909999999999E-3</v>
      </c>
      <c r="N835" s="2">
        <f t="shared" ref="N835:N898" si="111">(1+K835)/(1+M835)-1</f>
        <v>2.9576610808624615E-2</v>
      </c>
      <c r="O835" s="2">
        <f t="shared" ref="O835:O898" si="112">(1+L835)/(1+M835)-1</f>
        <v>5.9565680623014927E-3</v>
      </c>
    </row>
    <row r="836" spans="1:15" x14ac:dyDescent="0.2">
      <c r="A836" s="9">
        <v>34881</v>
      </c>
      <c r="B836" s="2">
        <f t="shared" si="104"/>
        <v>4.1595999999999966E-2</v>
      </c>
      <c r="C836" s="10">
        <f t="shared" si="105"/>
        <v>1.041596</v>
      </c>
      <c r="D836" s="5">
        <f t="shared" si="106"/>
        <v>94.166727265089492</v>
      </c>
      <c r="E836" s="2">
        <f>D836/MAX($D$2:D836)</f>
        <v>1</v>
      </c>
      <c r="F836" s="5">
        <f t="shared" si="107"/>
        <v>1.973897476914225</v>
      </c>
      <c r="G836" s="5">
        <f t="shared" si="108"/>
        <v>1.9582787066885141</v>
      </c>
      <c r="H836" s="5">
        <f t="shared" si="109"/>
        <v>90.840330722814201</v>
      </c>
      <c r="I836" s="8">
        <f t="shared" si="110"/>
        <v>3.6618058474768178E-2</v>
      </c>
      <c r="K836" s="2">
        <v>4.1596000000000001E-2</v>
      </c>
      <c r="L836" s="2">
        <v>-1.5751000000000001E-3</v>
      </c>
      <c r="M836" s="2">
        <v>0</v>
      </c>
      <c r="N836" s="2">
        <f t="shared" si="111"/>
        <v>4.1595999999999966E-2</v>
      </c>
      <c r="O836" s="2">
        <f t="shared" si="112"/>
        <v>-1.5751000000000515E-3</v>
      </c>
    </row>
    <row r="837" spans="1:15" x14ac:dyDescent="0.2">
      <c r="A837" s="9">
        <v>34912</v>
      </c>
      <c r="B837" s="2">
        <f t="shared" si="104"/>
        <v>7.5213209437094974E-3</v>
      </c>
      <c r="C837" s="10">
        <f t="shared" si="105"/>
        <v>1.0075213209437095</v>
      </c>
      <c r="D837" s="5">
        <f t="shared" si="106"/>
        <v>94.874985443068994</v>
      </c>
      <c r="E837" s="2">
        <f>D837/MAX($D$2:D837)</f>
        <v>1</v>
      </c>
      <c r="F837" s="5">
        <f t="shared" si="107"/>
        <v>1.9771517222685402</v>
      </c>
      <c r="G837" s="5">
        <f t="shared" si="108"/>
        <v>1.9606746654293434</v>
      </c>
      <c r="H837" s="5">
        <f t="shared" si="109"/>
        <v>91.342872603392095</v>
      </c>
      <c r="I837" s="8">
        <f t="shared" si="110"/>
        <v>3.8668729579079741E-2</v>
      </c>
      <c r="K837" s="2">
        <v>1.0163999999999999E-2</v>
      </c>
      <c r="L837" s="2">
        <v>8.5956999999999995E-3</v>
      </c>
      <c r="M837" s="2">
        <v>2.6229510000000001E-3</v>
      </c>
      <c r="N837" s="2">
        <f t="shared" si="111"/>
        <v>7.5213209437094974E-3</v>
      </c>
      <c r="O837" s="2">
        <f t="shared" si="112"/>
        <v>5.957123756286542E-3</v>
      </c>
    </row>
    <row r="838" spans="1:15" x14ac:dyDescent="0.2">
      <c r="A838" s="9">
        <v>34943</v>
      </c>
      <c r="B838" s="2">
        <f t="shared" si="104"/>
        <v>3.5766756227908036E-2</v>
      </c>
      <c r="C838" s="10">
        <f t="shared" si="105"/>
        <v>1.035766756227908</v>
      </c>
      <c r="D838" s="5">
        <f t="shared" si="106"/>
        <v>98.268355919537569</v>
      </c>
      <c r="E838" s="2">
        <f>D838/MAX($D$2:D838)</f>
        <v>1</v>
      </c>
      <c r="F838" s="5">
        <f t="shared" si="107"/>
        <v>1.9924136901413136</v>
      </c>
      <c r="G838" s="5">
        <f t="shared" si="108"/>
        <v>1.9630706241701728</v>
      </c>
      <c r="H838" s="5">
        <f t="shared" si="109"/>
        <v>91.848194618517425</v>
      </c>
      <c r="I838" s="8">
        <f t="shared" si="110"/>
        <v>6.9899700562277456E-2</v>
      </c>
      <c r="K838" s="2">
        <v>3.7798999999999999E-2</v>
      </c>
      <c r="L838" s="2">
        <v>6.3864999999999998E-3</v>
      </c>
      <c r="M838" s="2">
        <v>1.9620670000000001E-3</v>
      </c>
      <c r="N838" s="2">
        <f t="shared" si="111"/>
        <v>3.5766756227908036E-2</v>
      </c>
      <c r="O838" s="2">
        <f t="shared" si="112"/>
        <v>4.4157689654333865E-3</v>
      </c>
    </row>
    <row r="839" spans="1:15" x14ac:dyDescent="0.2">
      <c r="A839" s="9">
        <v>34973</v>
      </c>
      <c r="B839" s="2">
        <f t="shared" si="104"/>
        <v>-1.3435857285091779E-2</v>
      </c>
      <c r="C839" s="10">
        <f t="shared" si="105"/>
        <v>0.98656414271490822</v>
      </c>
      <c r="D839" s="5">
        <f t="shared" si="106"/>
        <v>96.94803631376206</v>
      </c>
      <c r="E839" s="2">
        <f>D839/MAX($D$2:D839)</f>
        <v>0.98656414271490822</v>
      </c>
      <c r="F839" s="5">
        <f t="shared" si="107"/>
        <v>1.9865390168522259</v>
      </c>
      <c r="G839" s="5">
        <f t="shared" si="108"/>
        <v>1.9654665829110021</v>
      </c>
      <c r="H839" s="5">
        <f t="shared" si="109"/>
        <v>92.35631214829742</v>
      </c>
      <c r="I839" s="8">
        <f t="shared" si="110"/>
        <v>4.9717491513646239E-2</v>
      </c>
      <c r="K839" s="2">
        <v>-1.0215999999999999E-2</v>
      </c>
      <c r="L839" s="2">
        <v>1.2064800000000001E-2</v>
      </c>
      <c r="M839" s="2">
        <v>3.2637080000000001E-3</v>
      </c>
      <c r="N839" s="2">
        <f t="shared" si="111"/>
        <v>-1.3435857285091779E-2</v>
      </c>
      <c r="O839" s="2">
        <f t="shared" si="112"/>
        <v>8.7724612480450936E-3</v>
      </c>
    </row>
    <row r="840" spans="1:15" x14ac:dyDescent="0.2">
      <c r="A840" s="9">
        <v>35004</v>
      </c>
      <c r="B840" s="2">
        <f t="shared" si="104"/>
        <v>4.4167354075573817E-2</v>
      </c>
      <c r="C840" s="10">
        <f t="shared" si="105"/>
        <v>1.0441673540755738</v>
      </c>
      <c r="D840" s="5">
        <f t="shared" si="106"/>
        <v>101.22997456056358</v>
      </c>
      <c r="E840" s="2">
        <f>D840/MAX($D$2:D840)</f>
        <v>1</v>
      </c>
      <c r="F840" s="5">
        <f t="shared" si="107"/>
        <v>2.0053091277088519</v>
      </c>
      <c r="G840" s="5">
        <f t="shared" si="108"/>
        <v>1.9678625416518314</v>
      </c>
      <c r="H840" s="5">
        <f t="shared" si="109"/>
        <v>92.867240657924654</v>
      </c>
      <c r="I840" s="8">
        <f t="shared" si="110"/>
        <v>9.0050418677162458E-2</v>
      </c>
      <c r="K840" s="2">
        <v>4.3487999999999999E-2</v>
      </c>
      <c r="L840" s="2">
        <v>1.48618E-2</v>
      </c>
      <c r="M840" s="2">
        <v>-6.5061800000000005E-4</v>
      </c>
      <c r="N840" s="2">
        <f t="shared" si="111"/>
        <v>4.4167354075573817E-2</v>
      </c>
      <c r="O840" s="2">
        <f t="shared" si="112"/>
        <v>1.5522517229114685E-2</v>
      </c>
    </row>
    <row r="841" spans="1:15" x14ac:dyDescent="0.2">
      <c r="A841" s="9">
        <v>35034</v>
      </c>
      <c r="B841" s="2">
        <f t="shared" si="104"/>
        <v>1.5934415974044658E-2</v>
      </c>
      <c r="C841" s="10">
        <f t="shared" si="105"/>
        <v>1.0159344159740447</v>
      </c>
      <c r="D841" s="5">
        <f t="shared" si="106"/>
        <v>102.84301508425355</v>
      </c>
      <c r="E841" s="2">
        <f>D841/MAX($D$2:D841)</f>
        <v>1</v>
      </c>
      <c r="F841" s="5">
        <f t="shared" si="107"/>
        <v>2.0121748005190438</v>
      </c>
      <c r="G841" s="5">
        <f t="shared" si="108"/>
        <v>1.9702585003926607</v>
      </c>
      <c r="H841" s="5">
        <f t="shared" si="109"/>
        <v>93.380995698147032</v>
      </c>
      <c r="I841" s="8">
        <f t="shared" si="110"/>
        <v>0.10132703464302728</v>
      </c>
      <c r="K841" s="2">
        <v>1.5273E-2</v>
      </c>
      <c r="L841" s="2">
        <v>9.4833000000000001E-3</v>
      </c>
      <c r="M841" s="2">
        <v>-6.5104200000000001E-4</v>
      </c>
      <c r="N841" s="2">
        <f t="shared" si="111"/>
        <v>1.5934415974044658E-2</v>
      </c>
      <c r="O841" s="2">
        <f t="shared" si="112"/>
        <v>1.0140944180581313E-2</v>
      </c>
    </row>
    <row r="842" spans="1:15" x14ac:dyDescent="0.2">
      <c r="A842" s="9">
        <v>35065</v>
      </c>
      <c r="B842" s="2">
        <f t="shared" si="104"/>
        <v>2.0945003423487485E-2</v>
      </c>
      <c r="C842" s="10">
        <f t="shared" si="105"/>
        <v>1.0209450034234875</v>
      </c>
      <c r="D842" s="5">
        <f t="shared" si="106"/>
        <v>104.99706238727502</v>
      </c>
      <c r="E842" s="2">
        <f>D842/MAX($D$2:D842)</f>
        <v>1</v>
      </c>
      <c r="F842" s="5">
        <f t="shared" si="107"/>
        <v>2.0211771485285732</v>
      </c>
      <c r="G842" s="5">
        <f t="shared" si="108"/>
        <v>1.97265445913349</v>
      </c>
      <c r="H842" s="5">
        <f t="shared" si="109"/>
        <v>93.897592905741718</v>
      </c>
      <c r="I842" s="8">
        <f t="shared" si="110"/>
        <v>0.11820824302360355</v>
      </c>
      <c r="K842" s="2">
        <v>2.6931E-2</v>
      </c>
      <c r="L842" s="2">
        <v>6.1229999999999998E-4</v>
      </c>
      <c r="M842" s="2">
        <v>5.8631919999999997E-3</v>
      </c>
      <c r="N842" s="2">
        <f t="shared" si="111"/>
        <v>2.0945003423487485E-2</v>
      </c>
      <c r="O842" s="2">
        <f t="shared" si="112"/>
        <v>-5.2202844698586715E-3</v>
      </c>
    </row>
    <row r="843" spans="1:15" x14ac:dyDescent="0.2">
      <c r="A843" s="9">
        <v>35096</v>
      </c>
      <c r="B843" s="2">
        <f t="shared" si="104"/>
        <v>1.39405138485027E-2</v>
      </c>
      <c r="C843" s="10">
        <f t="shared" si="105"/>
        <v>1.0139405138485027</v>
      </c>
      <c r="D843" s="5">
        <f t="shared" si="106"/>
        <v>106.46077538953693</v>
      </c>
      <c r="E843" s="2">
        <f>D843/MAX($D$2:D843)</f>
        <v>1</v>
      </c>
      <c r="F843" s="5">
        <f t="shared" si="107"/>
        <v>2.0271896249606409</v>
      </c>
      <c r="G843" s="5">
        <f t="shared" si="108"/>
        <v>1.9750504178743193</v>
      </c>
      <c r="H843" s="5">
        <f t="shared" si="109"/>
        <v>94.417048003990772</v>
      </c>
      <c r="I843" s="8">
        <f t="shared" si="110"/>
        <v>0.12755882163396071</v>
      </c>
      <c r="K843" s="2">
        <v>1.7224E-2</v>
      </c>
      <c r="L843" s="2">
        <v>-1.3761799999999999E-2</v>
      </c>
      <c r="M843" s="2">
        <v>3.238342E-3</v>
      </c>
      <c r="N843" s="2">
        <f t="shared" si="111"/>
        <v>1.39405138485027E-2</v>
      </c>
      <c r="O843" s="2">
        <f t="shared" si="112"/>
        <v>-1.6945267428784105E-2</v>
      </c>
    </row>
    <row r="844" spans="1:15" x14ac:dyDescent="0.2">
      <c r="A844" s="9">
        <v>35125</v>
      </c>
      <c r="B844" s="2">
        <f t="shared" ref="B844:B907" si="113">IF($B$1=$K$1,K844,IF($B$1=$L$1,L844,IF($B$1=$M$1,M844,IF($B$1=$N$1,N844,IF($B$1=$O$1,O844,)))))</f>
        <v>6.0660491491115742E-3</v>
      </c>
      <c r="C844" s="10">
        <f t="shared" ref="C844:C907" si="114">B844+1</f>
        <v>1.0060660491491116</v>
      </c>
      <c r="D844" s="5">
        <f t="shared" ref="D844:D907" si="115">(1+B844)*D843</f>
        <v>107.10657168550239</v>
      </c>
      <c r="E844" s="2">
        <f>D844/MAX($D$2:D844)</f>
        <v>1</v>
      </c>
      <c r="F844" s="5">
        <f t="shared" ref="F844:F907" si="116">LOG(D844)</f>
        <v>2.0298161184433545</v>
      </c>
      <c r="G844" s="5">
        <f t="shared" ref="G844:G907" si="117">INDEX(LINEST($F$2:$F$1177),1)+G843</f>
        <v>1.9774463766151487</v>
      </c>
      <c r="H844" s="5">
        <f t="shared" ref="H844:H907" si="118">10^G844</f>
        <v>94.939376803159519</v>
      </c>
      <c r="I844" s="8">
        <f t="shared" ref="I844:I907" si="119">D844/H844-1</f>
        <v>0.12815751790291885</v>
      </c>
      <c r="K844" s="2">
        <v>1.1261999999999999E-2</v>
      </c>
      <c r="L844" s="2">
        <v>-1.18356E-2</v>
      </c>
      <c r="M844" s="2">
        <v>5.1646219999999998E-3</v>
      </c>
      <c r="N844" s="2">
        <f t="shared" si="111"/>
        <v>6.0660491491115742E-3</v>
      </c>
      <c r="O844" s="2">
        <f t="shared" si="112"/>
        <v>-1.6912873401944917E-2</v>
      </c>
    </row>
    <row r="845" spans="1:15" x14ac:dyDescent="0.2">
      <c r="A845" s="9">
        <v>35156</v>
      </c>
      <c r="B845" s="2">
        <f t="shared" si="113"/>
        <v>2.1219663646858677E-2</v>
      </c>
      <c r="C845" s="10">
        <f t="shared" si="114"/>
        <v>1.0212196636468587</v>
      </c>
      <c r="D845" s="5">
        <f t="shared" si="115"/>
        <v>109.3793371110369</v>
      </c>
      <c r="E845" s="2">
        <f>D845/MAX($D$2:D845)</f>
        <v>1</v>
      </c>
      <c r="F845" s="5">
        <f t="shared" si="116"/>
        <v>2.038935287022793</v>
      </c>
      <c r="G845" s="5">
        <f t="shared" si="117"/>
        <v>1.979842335355978</v>
      </c>
      <c r="H845" s="5">
        <f t="shared" si="118"/>
        <v>95.464595200978266</v>
      </c>
      <c r="I845" s="8">
        <f t="shared" si="119"/>
        <v>0.14575814081403071</v>
      </c>
      <c r="K845" s="2">
        <v>2.5155E-2</v>
      </c>
      <c r="L845" s="2">
        <v>-4.9946000000000001E-3</v>
      </c>
      <c r="M845" s="2">
        <v>3.8535650000000002E-3</v>
      </c>
      <c r="N845" s="2">
        <f t="shared" si="111"/>
        <v>2.1219663646858677E-2</v>
      </c>
      <c r="O845" s="2">
        <f t="shared" si="112"/>
        <v>-8.8141989115713137E-3</v>
      </c>
    </row>
    <row r="846" spans="1:15" x14ac:dyDescent="0.2">
      <c r="A846" s="9">
        <v>35186</v>
      </c>
      <c r="B846" s="2">
        <f t="shared" si="113"/>
        <v>2.550466071129609E-2</v>
      </c>
      <c r="C846" s="10">
        <f t="shared" si="114"/>
        <v>1.0255046607112961</v>
      </c>
      <c r="D846" s="5">
        <f t="shared" si="115"/>
        <v>112.16901999288038</v>
      </c>
      <c r="E846" s="2">
        <f>D846/MAX($D$2:D846)</f>
        <v>1</v>
      </c>
      <c r="F846" s="5">
        <f t="shared" si="116"/>
        <v>2.0498729255122567</v>
      </c>
      <c r="G846" s="5">
        <f t="shared" si="117"/>
        <v>1.9822382940968073</v>
      </c>
      <c r="H846" s="5">
        <f t="shared" si="118"/>
        <v>95.99271918312553</v>
      </c>
      <c r="I846" s="8">
        <f t="shared" si="119"/>
        <v>0.16851591399234445</v>
      </c>
      <c r="K846" s="2">
        <v>2.7473000000000001E-2</v>
      </c>
      <c r="L846" s="2">
        <v>-3.1754000000000001E-3</v>
      </c>
      <c r="M846" s="2">
        <v>1.9193859999999999E-3</v>
      </c>
      <c r="N846" s="2">
        <f t="shared" si="111"/>
        <v>2.550466071129609E-2</v>
      </c>
      <c r="O846" s="2">
        <f t="shared" si="112"/>
        <v>-5.0850258725306796E-3</v>
      </c>
    </row>
    <row r="847" spans="1:15" x14ac:dyDescent="0.2">
      <c r="A847" s="9">
        <v>35217</v>
      </c>
      <c r="B847" s="2">
        <f t="shared" si="113"/>
        <v>-7.7056494034604128E-3</v>
      </c>
      <c r="C847" s="10">
        <f t="shared" si="114"/>
        <v>0.99229435059653959</v>
      </c>
      <c r="D847" s="5">
        <f t="shared" si="115"/>
        <v>111.30468485088551</v>
      </c>
      <c r="E847" s="2">
        <f>D847/MAX($D$2:D847)</f>
        <v>0.9922943505965397</v>
      </c>
      <c r="F847" s="5">
        <f t="shared" si="116"/>
        <v>2.046513444317358</v>
      </c>
      <c r="G847" s="5">
        <f t="shared" si="117"/>
        <v>1.9846342528376366</v>
      </c>
      <c r="H847" s="5">
        <f t="shared" si="118"/>
        <v>96.523764823715197</v>
      </c>
      <c r="I847" s="8">
        <f t="shared" si="119"/>
        <v>0.15313244416196614</v>
      </c>
      <c r="K847" s="2">
        <v>-7.0720000000000002E-3</v>
      </c>
      <c r="L847" s="2">
        <v>1.17348E-2</v>
      </c>
      <c r="M847" s="2">
        <v>6.3856999999999998E-4</v>
      </c>
      <c r="N847" s="2">
        <f t="shared" si="111"/>
        <v>-7.7056494034604128E-3</v>
      </c>
      <c r="O847" s="2">
        <f t="shared" si="112"/>
        <v>1.1089148802249316E-2</v>
      </c>
    </row>
    <row r="848" spans="1:15" x14ac:dyDescent="0.2">
      <c r="A848" s="9">
        <v>35247</v>
      </c>
      <c r="B848" s="2">
        <f t="shared" si="113"/>
        <v>-5.633762839915657E-2</v>
      </c>
      <c r="C848" s="10">
        <f t="shared" si="114"/>
        <v>0.94366237160084343</v>
      </c>
      <c r="D848" s="5">
        <f t="shared" si="115"/>
        <v>105.03404287667109</v>
      </c>
      <c r="E848" s="2">
        <f>D848/MAX($D$2:D848)</f>
        <v>0.93639084021004948</v>
      </c>
      <c r="F848" s="5">
        <f t="shared" si="116"/>
        <v>2.0213300822821578</v>
      </c>
      <c r="G848" s="5">
        <f t="shared" si="117"/>
        <v>1.9870302115784659</v>
      </c>
      <c r="H848" s="5">
        <f t="shared" si="118"/>
        <v>97.057748285785465</v>
      </c>
      <c r="I848" s="8">
        <f t="shared" si="119"/>
        <v>8.2180915297968005E-2</v>
      </c>
      <c r="K848" s="2">
        <v>-5.4531000000000003E-2</v>
      </c>
      <c r="L848" s="2">
        <v>2.4551999999999998E-3</v>
      </c>
      <c r="M848" s="2">
        <v>1.914486E-3</v>
      </c>
      <c r="N848" s="2">
        <f t="shared" si="111"/>
        <v>-5.633762839915657E-2</v>
      </c>
      <c r="O848" s="2">
        <f t="shared" si="112"/>
        <v>5.3968078868549263E-4</v>
      </c>
    </row>
    <row r="849" spans="1:15" x14ac:dyDescent="0.2">
      <c r="A849" s="9">
        <v>35278</v>
      </c>
      <c r="B849" s="2">
        <f t="shared" si="113"/>
        <v>2.9927984768720384E-2</v>
      </c>
      <c r="C849" s="10">
        <f t="shared" si="114"/>
        <v>1.0299279847687204</v>
      </c>
      <c r="D849" s="5">
        <f t="shared" si="115"/>
        <v>108.17750011208123</v>
      </c>
      <c r="E849" s="2">
        <f>D849/MAX($D$2:D849)</f>
        <v>0.96441513101342513</v>
      </c>
      <c r="F849" s="5">
        <f t="shared" si="116"/>
        <v>2.0341369410543444</v>
      </c>
      <c r="G849" s="5">
        <f t="shared" si="117"/>
        <v>1.9894261703192953</v>
      </c>
      <c r="H849" s="5">
        <f t="shared" si="118"/>
        <v>97.594685821790549</v>
      </c>
      <c r="I849" s="8">
        <f t="shared" si="119"/>
        <v>0.10843637848904053</v>
      </c>
      <c r="K849" s="2">
        <v>3.1896000000000001E-2</v>
      </c>
      <c r="L849" s="2">
        <v>-4.8260000000000002E-4</v>
      </c>
      <c r="M849" s="2">
        <v>1.910828E-3</v>
      </c>
      <c r="N849" s="2">
        <f t="shared" si="111"/>
        <v>2.9927984768720384E-2</v>
      </c>
      <c r="O849" s="2">
        <f t="shared" si="112"/>
        <v>-2.3888632931312603E-3</v>
      </c>
    </row>
    <row r="850" spans="1:15" x14ac:dyDescent="0.2">
      <c r="A850" s="9">
        <v>35309</v>
      </c>
      <c r="B850" s="2">
        <f t="shared" si="113"/>
        <v>5.1188649710484313E-2</v>
      </c>
      <c r="C850" s="10">
        <f t="shared" si="114"/>
        <v>1.0511886497104843</v>
      </c>
      <c r="D850" s="5">
        <f t="shared" si="115"/>
        <v>113.71496027187443</v>
      </c>
      <c r="E850" s="2">
        <f>D850/MAX($D$2:D850)</f>
        <v>1</v>
      </c>
      <c r="F850" s="5">
        <f t="shared" si="116"/>
        <v>2.055817603967617</v>
      </c>
      <c r="G850" s="5">
        <f t="shared" si="117"/>
        <v>1.9918221290601246</v>
      </c>
      <c r="H850" s="5">
        <f t="shared" si="118"/>
        <v>98.134593774095933</v>
      </c>
      <c r="I850" s="8">
        <f t="shared" si="119"/>
        <v>0.15876528244101373</v>
      </c>
      <c r="K850" s="2">
        <v>5.4530000000000002E-2</v>
      </c>
      <c r="L850" s="2">
        <v>1.5545099999999999E-2</v>
      </c>
      <c r="M850" s="2">
        <v>3.1786399999999999E-3</v>
      </c>
      <c r="N850" s="2">
        <f t="shared" si="111"/>
        <v>5.1188649710484313E-2</v>
      </c>
      <c r="O850" s="2">
        <f t="shared" si="112"/>
        <v>1.2327276027328526E-2</v>
      </c>
    </row>
    <row r="851" spans="1:15" x14ac:dyDescent="0.2">
      <c r="A851" s="9">
        <v>35339</v>
      </c>
      <c r="B851" s="2">
        <f t="shared" si="113"/>
        <v>1.0126345984157847E-2</v>
      </c>
      <c r="C851" s="10">
        <f t="shared" si="114"/>
        <v>1.0101263459841578</v>
      </c>
      <c r="D851" s="5">
        <f t="shared" si="115"/>
        <v>114.8664773031622</v>
      </c>
      <c r="E851" s="2">
        <f>D851/MAX($D$2:D851)</f>
        <v>1</v>
      </c>
      <c r="F851" s="5">
        <f t="shared" si="116"/>
        <v>2.060193302435358</v>
      </c>
      <c r="G851" s="5">
        <f t="shared" si="117"/>
        <v>1.9942180878009539</v>
      </c>
      <c r="H851" s="5">
        <f t="shared" si="118"/>
        <v>98.677488575475124</v>
      </c>
      <c r="I851" s="8">
        <f t="shared" si="119"/>
        <v>0.16405959415256754</v>
      </c>
      <c r="K851" s="2">
        <v>1.3327E-2</v>
      </c>
      <c r="L851" s="2">
        <v>1.8256999999999999E-2</v>
      </c>
      <c r="M851" s="2">
        <v>3.1685680000000001E-3</v>
      </c>
      <c r="N851" s="2">
        <f t="shared" si="111"/>
        <v>1.0126345984157847E-2</v>
      </c>
      <c r="O851" s="2">
        <f t="shared" si="112"/>
        <v>1.5040774283908709E-2</v>
      </c>
    </row>
    <row r="852" spans="1:15" x14ac:dyDescent="0.2">
      <c r="A852" s="9">
        <v>35370</v>
      </c>
      <c r="B852" s="2">
        <f t="shared" si="113"/>
        <v>6.4714221748652268E-2</v>
      </c>
      <c r="C852" s="10">
        <f t="shared" si="114"/>
        <v>1.0647142217486523</v>
      </c>
      <c r="D852" s="5">
        <f t="shared" si="115"/>
        <v>122.29997198684558</v>
      </c>
      <c r="E852" s="2">
        <f>D852/MAX($D$2:D852)</f>
        <v>1</v>
      </c>
      <c r="F852" s="5">
        <f t="shared" si="116"/>
        <v>2.0874263575599179</v>
      </c>
      <c r="G852" s="5">
        <f t="shared" si="117"/>
        <v>1.9966140465417832</v>
      </c>
      <c r="H852" s="5">
        <f t="shared" si="118"/>
        <v>99.223386749610341</v>
      </c>
      <c r="I852" s="8">
        <f t="shared" si="119"/>
        <v>0.2325720376333138</v>
      </c>
      <c r="K852" s="2">
        <v>6.6732E-2</v>
      </c>
      <c r="L852" s="2">
        <v>1.4932000000000001E-2</v>
      </c>
      <c r="M852" s="2">
        <v>1.895136E-3</v>
      </c>
      <c r="N852" s="2">
        <f t="shared" si="111"/>
        <v>6.4714221748652268E-2</v>
      </c>
      <c r="O852" s="2">
        <f t="shared" si="112"/>
        <v>1.3012204103564073E-2</v>
      </c>
    </row>
    <row r="853" spans="1:15" x14ac:dyDescent="0.2">
      <c r="A853" s="9">
        <v>35400</v>
      </c>
      <c r="B853" s="2">
        <f t="shared" si="113"/>
        <v>-1.2342999999999993E-2</v>
      </c>
      <c r="C853" s="10">
        <f t="shared" si="114"/>
        <v>0.98765700000000001</v>
      </c>
      <c r="D853" s="5">
        <f t="shared" si="115"/>
        <v>120.79042343261195</v>
      </c>
      <c r="E853" s="2">
        <f>D853/MAX($D$2:D853)</f>
        <v>0.98765700000000001</v>
      </c>
      <c r="F853" s="5">
        <f t="shared" si="116"/>
        <v>2.0820325036953959</v>
      </c>
      <c r="G853" s="5">
        <f t="shared" si="117"/>
        <v>1.9990100052826125</v>
      </c>
      <c r="H853" s="5">
        <f t="shared" si="118"/>
        <v>99.772304911595214</v>
      </c>
      <c r="I853" s="8">
        <f t="shared" si="119"/>
        <v>0.21066084961793918</v>
      </c>
      <c r="K853" s="2">
        <v>-1.2343E-2</v>
      </c>
      <c r="L853" s="2">
        <v>-7.8308000000000006E-3</v>
      </c>
      <c r="M853" s="2">
        <v>0</v>
      </c>
      <c r="N853" s="2">
        <f t="shared" si="111"/>
        <v>-1.2342999999999993E-2</v>
      </c>
      <c r="O853" s="2">
        <f t="shared" si="112"/>
        <v>-7.8308000000000266E-3</v>
      </c>
    </row>
    <row r="854" spans="1:15" x14ac:dyDescent="0.2">
      <c r="A854" s="9">
        <v>35431</v>
      </c>
      <c r="B854" s="2">
        <f t="shared" si="113"/>
        <v>5.0927860590619822E-2</v>
      </c>
      <c r="C854" s="10">
        <f t="shared" si="114"/>
        <v>1.0509278605906198</v>
      </c>
      <c r="D854" s="5">
        <f t="shared" si="115"/>
        <v>126.94202127786994</v>
      </c>
      <c r="E854" s="2">
        <f>D854/MAX($D$2:D854)</f>
        <v>1</v>
      </c>
      <c r="F854" s="5">
        <f t="shared" si="116"/>
        <v>2.1036054092358274</v>
      </c>
      <c r="G854" s="5">
        <f t="shared" si="117"/>
        <v>2.0014059640234416</v>
      </c>
      <c r="H854" s="5">
        <f t="shared" si="118"/>
        <v>100.32425976844023</v>
      </c>
      <c r="I854" s="8">
        <f t="shared" si="119"/>
        <v>0.26531729783869351</v>
      </c>
      <c r="K854" s="2">
        <v>5.4240999999999998E-2</v>
      </c>
      <c r="L854" s="2">
        <v>2.4813999999999999E-3</v>
      </c>
      <c r="M854" s="2">
        <v>3.1525849999999998E-3</v>
      </c>
      <c r="N854" s="2">
        <f t="shared" si="111"/>
        <v>5.0927860590619822E-2</v>
      </c>
      <c r="O854" s="2">
        <f t="shared" si="112"/>
        <v>-6.6907568204099821E-4</v>
      </c>
    </row>
    <row r="855" spans="1:15" x14ac:dyDescent="0.2">
      <c r="A855" s="9">
        <v>35462</v>
      </c>
      <c r="B855" s="2">
        <f t="shared" si="113"/>
        <v>-4.0280192325741204E-3</v>
      </c>
      <c r="C855" s="10">
        <f t="shared" si="114"/>
        <v>0.99597198076742588</v>
      </c>
      <c r="D855" s="5">
        <f t="shared" si="115"/>
        <v>126.43069637474085</v>
      </c>
      <c r="E855" s="2">
        <f>D855/MAX($D$2:D855)</f>
        <v>0.99597198076742588</v>
      </c>
      <c r="F855" s="5">
        <f t="shared" si="116"/>
        <v>2.1018525300197073</v>
      </c>
      <c r="G855" s="5">
        <f t="shared" si="117"/>
        <v>2.0038019227642709</v>
      </c>
      <c r="H855" s="5">
        <f t="shared" si="118"/>
        <v>100.87926811958172</v>
      </c>
      <c r="I855" s="8">
        <f t="shared" si="119"/>
        <v>0.25328720887299272</v>
      </c>
      <c r="K855" s="2">
        <v>-8.9800000000000004E-4</v>
      </c>
      <c r="L855" s="2">
        <v>1.939E-4</v>
      </c>
      <c r="M855" s="2">
        <v>3.1426779999999999E-3</v>
      </c>
      <c r="N855" s="2">
        <f t="shared" si="111"/>
        <v>-4.0280192325741204E-3</v>
      </c>
      <c r="O855" s="2">
        <f t="shared" si="112"/>
        <v>-2.9395399723985971E-3</v>
      </c>
    </row>
    <row r="856" spans="1:15" x14ac:dyDescent="0.2">
      <c r="A856" s="9">
        <v>35490</v>
      </c>
      <c r="B856" s="2">
        <f t="shared" si="113"/>
        <v>-4.8253330318835053E-2</v>
      </c>
      <c r="C856" s="10">
        <f t="shared" si="114"/>
        <v>0.95174666968116495</v>
      </c>
      <c r="D856" s="5">
        <f t="shared" si="115"/>
        <v>120.32999422013013</v>
      </c>
      <c r="E856" s="2">
        <f>D856/MAX($D$2:D856)</f>
        <v>0.94791301579115084</v>
      </c>
      <c r="F856" s="5">
        <f t="shared" si="116"/>
        <v>2.080373895840629</v>
      </c>
      <c r="G856" s="5">
        <f t="shared" si="117"/>
        <v>2.0061978815051003</v>
      </c>
      <c r="H856" s="5">
        <f t="shared" si="118"/>
        <v>101.43734685739297</v>
      </c>
      <c r="I856" s="8">
        <f t="shared" si="119"/>
        <v>0.18624942339331541</v>
      </c>
      <c r="K856" s="2">
        <v>-4.5867999999999999E-2</v>
      </c>
      <c r="L856" s="2">
        <v>-1.13968E-2</v>
      </c>
      <c r="M856" s="2">
        <v>2.506266E-3</v>
      </c>
      <c r="N856" s="2">
        <f t="shared" si="111"/>
        <v>-4.8253330318835053E-2</v>
      </c>
      <c r="O856" s="2">
        <f t="shared" si="112"/>
        <v>-1.3868308330354018E-2</v>
      </c>
    </row>
    <row r="857" spans="1:15" x14ac:dyDescent="0.2">
      <c r="A857" s="9">
        <v>35521</v>
      </c>
      <c r="B857" s="2">
        <f t="shared" si="113"/>
        <v>4.3674406991261128E-2</v>
      </c>
      <c r="C857" s="10">
        <f t="shared" si="114"/>
        <v>1.0436744069912611</v>
      </c>
      <c r="D857" s="5">
        <f t="shared" si="115"/>
        <v>125.58533536095619</v>
      </c>
      <c r="E857" s="2">
        <f>D857/MAX($D$2:D857)</f>
        <v>0.98931255463512724</v>
      </c>
      <c r="F857" s="5">
        <f t="shared" si="116"/>
        <v>2.0989389296587961</v>
      </c>
      <c r="G857" s="5">
        <f t="shared" si="117"/>
        <v>2.0085938402459296</v>
      </c>
      <c r="H857" s="5">
        <f t="shared" si="118"/>
        <v>101.99851296769803</v>
      </c>
      <c r="I857" s="8">
        <f t="shared" si="119"/>
        <v>0.2312467280844368</v>
      </c>
      <c r="K857" s="2">
        <v>4.4978999999999998E-2</v>
      </c>
      <c r="L857" s="2">
        <v>1.48025E-2</v>
      </c>
      <c r="M857" s="2">
        <v>1.25E-3</v>
      </c>
      <c r="N857" s="2">
        <f t="shared" si="111"/>
        <v>4.3674406991261128E-2</v>
      </c>
      <c r="O857" s="2">
        <f t="shared" si="112"/>
        <v>1.353558052434467E-2</v>
      </c>
    </row>
    <row r="858" spans="1:15" x14ac:dyDescent="0.2">
      <c r="A858" s="9">
        <v>35551</v>
      </c>
      <c r="B858" s="2">
        <f t="shared" si="113"/>
        <v>7.2972771063152919E-2</v>
      </c>
      <c r="C858" s="10">
        <f t="shared" si="114"/>
        <v>1.0729727710631529</v>
      </c>
      <c r="D858" s="5">
        <f t="shared" si="115"/>
        <v>134.74964528714054</v>
      </c>
      <c r="E858" s="2">
        <f>D858/MAX($D$2:D858)</f>
        <v>1</v>
      </c>
      <c r="F858" s="5">
        <f t="shared" si="116"/>
        <v>2.1295276306302768</v>
      </c>
      <c r="G858" s="5">
        <f t="shared" si="117"/>
        <v>2.0109897989867589</v>
      </c>
      <c r="H858" s="5">
        <f t="shared" si="118"/>
        <v>102.56278353028927</v>
      </c>
      <c r="I858" s="8">
        <f t="shared" si="119"/>
        <v>0.31382593811278259</v>
      </c>
      <c r="K858" s="2">
        <v>7.2303000000000006E-2</v>
      </c>
      <c r="L858" s="2">
        <v>7.7451999999999998E-3</v>
      </c>
      <c r="M858" s="2">
        <v>-6.2421999999999998E-4</v>
      </c>
      <c r="N858" s="2">
        <f t="shared" si="111"/>
        <v>7.2972771063152919E-2</v>
      </c>
      <c r="O858" s="2">
        <f t="shared" si="112"/>
        <v>8.3746476225388111E-3</v>
      </c>
    </row>
    <row r="859" spans="1:15" x14ac:dyDescent="0.2">
      <c r="A859" s="9">
        <v>35582</v>
      </c>
      <c r="B859" s="2">
        <f t="shared" si="113"/>
        <v>4.3515420709656416E-2</v>
      </c>
      <c r="C859" s="10">
        <f t="shared" si="114"/>
        <v>1.0435154207096564</v>
      </c>
      <c r="D859" s="5">
        <f t="shared" si="115"/>
        <v>140.61333279228742</v>
      </c>
      <c r="E859" s="2">
        <f>D859/MAX($D$2:D859)</f>
        <v>1</v>
      </c>
      <c r="F859" s="5">
        <f t="shared" si="116"/>
        <v>2.1480265019326858</v>
      </c>
      <c r="G859" s="5">
        <f t="shared" si="117"/>
        <v>2.0133857577275882</v>
      </c>
      <c r="H859" s="5">
        <f t="shared" si="118"/>
        <v>103.13017571944692</v>
      </c>
      <c r="I859" s="8">
        <f t="shared" si="119"/>
        <v>0.36345479692392701</v>
      </c>
      <c r="K859" s="2">
        <v>4.4818999999999998E-2</v>
      </c>
      <c r="L859" s="2">
        <v>1.0328199999999999E-2</v>
      </c>
      <c r="M859" s="2">
        <v>1.249219E-3</v>
      </c>
      <c r="N859" s="2">
        <f t="shared" si="111"/>
        <v>4.3515420709656416E-2</v>
      </c>
      <c r="O859" s="2">
        <f t="shared" si="112"/>
        <v>9.0676535149436521E-3</v>
      </c>
    </row>
    <row r="860" spans="1:15" x14ac:dyDescent="0.2">
      <c r="A860" s="9">
        <v>35612</v>
      </c>
      <c r="B860" s="2">
        <f t="shared" si="113"/>
        <v>7.6278169702510557E-2</v>
      </c>
      <c r="C860" s="10">
        <f t="shared" si="114"/>
        <v>1.0762781697025106</v>
      </c>
      <c r="D860" s="5">
        <f t="shared" si="115"/>
        <v>151.33906045345313</v>
      </c>
      <c r="E860" s="2">
        <f>D860/MAX($D$2:D860)</f>
        <v>1</v>
      </c>
      <c r="F860" s="5">
        <f t="shared" si="116"/>
        <v>2.179951033443182</v>
      </c>
      <c r="G860" s="5">
        <f t="shared" si="117"/>
        <v>2.0157817164684175</v>
      </c>
      <c r="H860" s="5">
        <f t="shared" si="118"/>
        <v>103.7007068044616</v>
      </c>
      <c r="I860" s="8">
        <f t="shared" si="119"/>
        <v>0.45938311431973711</v>
      </c>
      <c r="K860" s="2">
        <v>7.7620999999999996E-2</v>
      </c>
      <c r="L860" s="2">
        <v>2.6410400000000001E-2</v>
      </c>
      <c r="M860" s="2">
        <v>1.247661E-3</v>
      </c>
      <c r="N860" s="2">
        <f t="shared" si="111"/>
        <v>7.6278169702510557E-2</v>
      </c>
      <c r="O860" s="2">
        <f t="shared" si="112"/>
        <v>2.5131383552865039E-2</v>
      </c>
    </row>
    <row r="861" spans="1:15" x14ac:dyDescent="0.2">
      <c r="A861" s="9">
        <v>35643</v>
      </c>
      <c r="B861" s="2">
        <f t="shared" si="113"/>
        <v>-3.8795643773280375E-2</v>
      </c>
      <c r="C861" s="10">
        <f t="shared" si="114"/>
        <v>0.96120435622671963</v>
      </c>
      <c r="D861" s="5">
        <f t="shared" si="115"/>
        <v>145.46776417511802</v>
      </c>
      <c r="E861" s="2">
        <f>D861/MAX($D$2:D861)</f>
        <v>0.96120435622671963</v>
      </c>
      <c r="F861" s="5">
        <f t="shared" si="116"/>
        <v>2.1627667638240449</v>
      </c>
      <c r="G861" s="5">
        <f t="shared" si="117"/>
        <v>2.0181776752092468</v>
      </c>
      <c r="H861" s="5">
        <f t="shared" si="118"/>
        <v>104.27439415016049</v>
      </c>
      <c r="I861" s="8">
        <f t="shared" si="119"/>
        <v>0.39504780018800156</v>
      </c>
      <c r="K861" s="2">
        <v>-3.6998999999999997E-2</v>
      </c>
      <c r="L861" s="2">
        <v>-9.7561999999999996E-3</v>
      </c>
      <c r="M861" s="2">
        <v>1.869159E-3</v>
      </c>
      <c r="N861" s="2">
        <f t="shared" si="111"/>
        <v>-3.8795643773280375E-2</v>
      </c>
      <c r="O861" s="2">
        <f t="shared" si="112"/>
        <v>-1.1603669895980828E-2</v>
      </c>
    </row>
    <row r="862" spans="1:15" x14ac:dyDescent="0.2">
      <c r="A862" s="9">
        <v>35674</v>
      </c>
      <c r="B862" s="2">
        <f t="shared" si="113"/>
        <v>5.5021568437175317E-2</v>
      </c>
      <c r="C862" s="10">
        <f t="shared" si="114"/>
        <v>1.0550215684371753</v>
      </c>
      <c r="D862" s="5">
        <f t="shared" si="115"/>
        <v>153.47162871708215</v>
      </c>
      <c r="E862" s="2">
        <f>D862/MAX($D$2:D862)</f>
        <v>1</v>
      </c>
      <c r="F862" s="5">
        <f t="shared" si="116"/>
        <v>2.1860281020904573</v>
      </c>
      <c r="G862" s="5">
        <f t="shared" si="117"/>
        <v>2.0205736339500762</v>
      </c>
      <c r="H862" s="5">
        <f t="shared" si="118"/>
        <v>104.85125521743511</v>
      </c>
      <c r="I862" s="8">
        <f t="shared" si="119"/>
        <v>0.46370807291548988</v>
      </c>
      <c r="K862" s="2">
        <v>5.7646000000000003E-2</v>
      </c>
      <c r="L862" s="2">
        <v>1.5109300000000001E-2</v>
      </c>
      <c r="M862" s="2">
        <v>2.487562E-3</v>
      </c>
      <c r="N862" s="2">
        <f t="shared" si="111"/>
        <v>5.5021568437175317E-2</v>
      </c>
      <c r="O862" s="2">
        <f t="shared" si="112"/>
        <v>1.2590418553242833E-2</v>
      </c>
    </row>
    <row r="863" spans="1:15" x14ac:dyDescent="0.2">
      <c r="A863" s="9">
        <v>35704</v>
      </c>
      <c r="B863" s="2">
        <f t="shared" si="113"/>
        <v>-3.6107792484806112E-2</v>
      </c>
      <c r="C863" s="10">
        <f t="shared" si="114"/>
        <v>0.96389220751519389</v>
      </c>
      <c r="D863" s="5">
        <f t="shared" si="115"/>
        <v>147.93010699506056</v>
      </c>
      <c r="E863" s="2">
        <f>D863/MAX($D$2:D863)</f>
        <v>0.963892207515194</v>
      </c>
      <c r="F863" s="5">
        <f t="shared" si="116"/>
        <v>2.1700565713679341</v>
      </c>
      <c r="G863" s="5">
        <f t="shared" si="117"/>
        <v>2.0229695926909055</v>
      </c>
      <c r="H863" s="5">
        <f t="shared" si="118"/>
        <v>105.4313075637735</v>
      </c>
      <c r="I863" s="8">
        <f t="shared" si="119"/>
        <v>0.40309468234167811</v>
      </c>
      <c r="K863" s="2">
        <v>-3.3716000000000003E-2</v>
      </c>
      <c r="L863" s="2">
        <v>1.5020500000000001E-2</v>
      </c>
      <c r="M863" s="2">
        <v>2.48139E-3</v>
      </c>
      <c r="N863" s="2">
        <f t="shared" si="111"/>
        <v>-3.6107792484806112E-2</v>
      </c>
      <c r="O863" s="2">
        <f t="shared" si="112"/>
        <v>1.2508072593746755E-2</v>
      </c>
    </row>
    <row r="864" spans="1:15" x14ac:dyDescent="0.2">
      <c r="A864" s="9">
        <v>35735</v>
      </c>
      <c r="B864" s="2">
        <f t="shared" si="113"/>
        <v>3.4600223033215638E-2</v>
      </c>
      <c r="C864" s="10">
        <f t="shared" si="114"/>
        <v>1.0346002230332156</v>
      </c>
      <c r="D864" s="5">
        <f t="shared" si="115"/>
        <v>153.04852169041709</v>
      </c>
      <c r="E864" s="2">
        <f>D864/MAX($D$2:D864)</f>
        <v>0.99724309287519819</v>
      </c>
      <c r="F864" s="5">
        <f t="shared" si="116"/>
        <v>2.1848291390637353</v>
      </c>
      <c r="G864" s="5">
        <f t="shared" si="117"/>
        <v>2.0253655514317348</v>
      </c>
      <c r="H864" s="5">
        <f t="shared" si="118"/>
        <v>106.01456884379421</v>
      </c>
      <c r="I864" s="8">
        <f t="shared" si="119"/>
        <v>0.44365555941584267</v>
      </c>
      <c r="K864" s="2">
        <v>3.3959999999999997E-2</v>
      </c>
      <c r="L864" s="2">
        <v>-1.439E-4</v>
      </c>
      <c r="M864" s="2">
        <v>-6.1881200000000005E-4</v>
      </c>
      <c r="N864" s="2">
        <f t="shared" si="111"/>
        <v>3.4600223033215638E-2</v>
      </c>
      <c r="O864" s="2">
        <f t="shared" si="112"/>
        <v>4.7520606321449499E-4</v>
      </c>
    </row>
    <row r="865" spans="1:15" x14ac:dyDescent="0.2">
      <c r="A865" s="9">
        <v>35765</v>
      </c>
      <c r="B865" s="2">
        <f t="shared" si="113"/>
        <v>1.9565619867988326E-2</v>
      </c>
      <c r="C865" s="10">
        <f t="shared" si="114"/>
        <v>1.0195656198679883</v>
      </c>
      <c r="D865" s="5">
        <f t="shared" si="115"/>
        <v>156.04301088716934</v>
      </c>
      <c r="E865" s="2">
        <f>D865/MAX($D$2:D865)</f>
        <v>1</v>
      </c>
      <c r="F865" s="5">
        <f t="shared" si="116"/>
        <v>2.1932443215363691</v>
      </c>
      <c r="G865" s="5">
        <f t="shared" si="117"/>
        <v>2.0277615101725641</v>
      </c>
      <c r="H865" s="5">
        <f t="shared" si="118"/>
        <v>106.60105680978347</v>
      </c>
      <c r="I865" s="8">
        <f t="shared" si="119"/>
        <v>0.46380360154973865</v>
      </c>
      <c r="K865" s="2">
        <v>1.8303E-2</v>
      </c>
      <c r="L865" s="2">
        <v>1.0620299999999999E-2</v>
      </c>
      <c r="M865" s="2">
        <v>-1.23839E-3</v>
      </c>
      <c r="N865" s="2">
        <f t="shared" si="111"/>
        <v>1.9565619867988326E-2</v>
      </c>
      <c r="O865" s="2">
        <f t="shared" si="112"/>
        <v>1.1873393892262385E-2</v>
      </c>
    </row>
    <row r="866" spans="1:15" x14ac:dyDescent="0.2">
      <c r="A866" s="9">
        <v>35796</v>
      </c>
      <c r="B866" s="2">
        <f t="shared" si="113"/>
        <v>3.9248122887218795E-3</v>
      </c>
      <c r="C866" s="10">
        <f t="shared" si="114"/>
        <v>1.0039248122887219</v>
      </c>
      <c r="D866" s="5">
        <f t="shared" si="115"/>
        <v>156.65545041386846</v>
      </c>
      <c r="E866" s="2">
        <f>D866/MAX($D$2:D866)</f>
        <v>1</v>
      </c>
      <c r="F866" s="5">
        <f t="shared" si="116"/>
        <v>2.1949455096134369</v>
      </c>
      <c r="G866" s="5">
        <f t="shared" si="117"/>
        <v>2.0301574689133934</v>
      </c>
      <c r="H866" s="5">
        <f t="shared" si="118"/>
        <v>107.19078931223609</v>
      </c>
      <c r="I866" s="8">
        <f t="shared" si="119"/>
        <v>0.46146372667848112</v>
      </c>
      <c r="K866" s="2">
        <v>5.7920000000000003E-3</v>
      </c>
      <c r="L866" s="2">
        <v>1.8037299999999999E-2</v>
      </c>
      <c r="M866" s="2">
        <v>1.8598880000000001E-3</v>
      </c>
      <c r="N866" s="2">
        <f t="shared" si="111"/>
        <v>3.9248122887218795E-3</v>
      </c>
      <c r="O866" s="2">
        <f t="shared" si="112"/>
        <v>1.6147379682297514E-2</v>
      </c>
    </row>
    <row r="867" spans="1:15" x14ac:dyDescent="0.2">
      <c r="A867" s="9">
        <v>35827</v>
      </c>
      <c r="B867" s="2">
        <f t="shared" si="113"/>
        <v>7.2229474603085819E-2</v>
      </c>
      <c r="C867" s="10">
        <f t="shared" si="114"/>
        <v>1.0722294746030858</v>
      </c>
      <c r="D867" s="5">
        <f t="shared" si="115"/>
        <v>167.97059129097195</v>
      </c>
      <c r="E867" s="2">
        <f>D867/MAX($D$2:D867)</f>
        <v>1</v>
      </c>
      <c r="F867" s="5">
        <f t="shared" si="116"/>
        <v>2.2252332510230901</v>
      </c>
      <c r="G867" s="5">
        <f t="shared" si="117"/>
        <v>2.0325534276542228</v>
      </c>
      <c r="H867" s="5">
        <f t="shared" si="118"/>
        <v>107.78378430039801</v>
      </c>
      <c r="I867" s="8">
        <f t="shared" si="119"/>
        <v>0.55840317150890462</v>
      </c>
      <c r="K867" s="2">
        <v>7.4219999999999994E-2</v>
      </c>
      <c r="L867" s="2">
        <v>-3.8739999999999998E-3</v>
      </c>
      <c r="M867" s="2">
        <v>1.8564359999999999E-3</v>
      </c>
      <c r="N867" s="2">
        <f t="shared" si="111"/>
        <v>7.2229474603085819E-2</v>
      </c>
      <c r="O867" s="2">
        <f t="shared" si="112"/>
        <v>-5.7198175248335259E-3</v>
      </c>
    </row>
    <row r="868" spans="1:15" x14ac:dyDescent="0.2">
      <c r="A868" s="9">
        <v>35855</v>
      </c>
      <c r="B868" s="2">
        <f t="shared" si="113"/>
        <v>4.9548191399529484E-2</v>
      </c>
      <c r="C868" s="10">
        <f t="shared" si="114"/>
        <v>1.0495481913995295</v>
      </c>
      <c r="D868" s="5">
        <f t="shared" si="115"/>
        <v>176.29323029774918</v>
      </c>
      <c r="E868" s="2">
        <f>D868/MAX($D$2:D868)</f>
        <v>1</v>
      </c>
      <c r="F868" s="5">
        <f t="shared" si="116"/>
        <v>2.2462356356074324</v>
      </c>
      <c r="G868" s="5">
        <f t="shared" si="117"/>
        <v>2.0349493863950521</v>
      </c>
      <c r="H868" s="5">
        <f t="shared" si="118"/>
        <v>108.38005982281331</v>
      </c>
      <c r="I868" s="8">
        <f t="shared" si="119"/>
        <v>0.62662052951405167</v>
      </c>
      <c r="K868" s="2">
        <v>5.1492999999999997E-2</v>
      </c>
      <c r="L868" s="2">
        <v>2.5628000000000001E-3</v>
      </c>
      <c r="M868" s="2">
        <v>1.852996E-3</v>
      </c>
      <c r="N868" s="2">
        <f t="shared" si="111"/>
        <v>4.9548191399529484E-2</v>
      </c>
      <c r="O868" s="2">
        <f t="shared" si="112"/>
        <v>7.0849116869831086E-4</v>
      </c>
    </row>
    <row r="869" spans="1:15" x14ac:dyDescent="0.2">
      <c r="A869" s="9">
        <v>35886</v>
      </c>
      <c r="B869" s="2">
        <f t="shared" si="113"/>
        <v>9.6905087451213401E-3</v>
      </c>
      <c r="C869" s="10">
        <f t="shared" si="114"/>
        <v>1.0096905087451213</v>
      </c>
      <c r="D869" s="5">
        <f t="shared" si="115"/>
        <v>178.0016013876552</v>
      </c>
      <c r="E869" s="2">
        <f>D869/MAX($D$2:D869)</f>
        <v>1</v>
      </c>
      <c r="F869" s="5">
        <f t="shared" si="116"/>
        <v>2.2504239094476222</v>
      </c>
      <c r="G869" s="5">
        <f t="shared" si="117"/>
        <v>2.0373453451358814</v>
      </c>
      <c r="H869" s="5">
        <f t="shared" si="118"/>
        <v>108.97963402787322</v>
      </c>
      <c r="I869" s="8">
        <f t="shared" si="119"/>
        <v>0.63334739536864793</v>
      </c>
      <c r="K869" s="2">
        <v>1.1558000000000001E-2</v>
      </c>
      <c r="L869" s="2">
        <v>6.1078E-3</v>
      </c>
      <c r="M869" s="2">
        <v>1.849568E-3</v>
      </c>
      <c r="N869" s="2">
        <f t="shared" si="111"/>
        <v>9.6905087451213401E-3</v>
      </c>
      <c r="O869" s="2">
        <f t="shared" si="112"/>
        <v>4.2503706504570804E-3</v>
      </c>
    </row>
    <row r="870" spans="1:15" x14ac:dyDescent="0.2">
      <c r="A870" s="9">
        <v>35916</v>
      </c>
      <c r="B870" s="2">
        <f t="shared" si="113"/>
        <v>-2.8299908011624852E-2</v>
      </c>
      <c r="C870" s="10">
        <f t="shared" si="114"/>
        <v>0.97170009198837515</v>
      </c>
      <c r="D870" s="5">
        <f t="shared" si="115"/>
        <v>172.96417244246265</v>
      </c>
      <c r="E870" s="2">
        <f>D870/MAX($D$2:D870)</f>
        <v>0.97170009198837526</v>
      </c>
      <c r="F870" s="5">
        <f t="shared" si="116"/>
        <v>2.2379561532910173</v>
      </c>
      <c r="G870" s="5">
        <f t="shared" si="117"/>
        <v>2.0397413038767107</v>
      </c>
      <c r="H870" s="5">
        <f t="shared" si="118"/>
        <v>109.58252516436821</v>
      </c>
      <c r="I870" s="8">
        <f t="shared" si="119"/>
        <v>0.57839192136725459</v>
      </c>
      <c r="K870" s="2">
        <v>-2.6505999999999998E-2</v>
      </c>
      <c r="L870" s="2">
        <v>6.9902999999999996E-3</v>
      </c>
      <c r="M870" s="2">
        <v>1.846154E-3</v>
      </c>
      <c r="N870" s="2">
        <f t="shared" si="111"/>
        <v>-2.8299908011624852E-2</v>
      </c>
      <c r="O870" s="2">
        <f t="shared" si="112"/>
        <v>5.1346666146905307E-3</v>
      </c>
    </row>
    <row r="871" spans="1:15" x14ac:dyDescent="0.2">
      <c r="A871" s="9">
        <v>35947</v>
      </c>
      <c r="B871" s="2">
        <f t="shared" si="113"/>
        <v>3.4737823549032321E-2</v>
      </c>
      <c r="C871" s="10">
        <f t="shared" si="114"/>
        <v>1.0347378235490323</v>
      </c>
      <c r="D871" s="5">
        <f t="shared" si="115"/>
        <v>178.97257134507333</v>
      </c>
      <c r="E871" s="2">
        <f>D871/MAX($D$2:D871)</f>
        <v>1</v>
      </c>
      <c r="F871" s="5">
        <f t="shared" si="116"/>
        <v>2.2527864777606941</v>
      </c>
      <c r="G871" s="5">
        <f t="shared" si="117"/>
        <v>2.04213726261754</v>
      </c>
      <c r="H871" s="5">
        <f t="shared" si="118"/>
        <v>110.18875158204411</v>
      </c>
      <c r="I871" s="8">
        <f t="shared" si="119"/>
        <v>0.62423631065294649</v>
      </c>
      <c r="K871" s="2">
        <v>3.6008999999999999E-2</v>
      </c>
      <c r="L871" s="2">
        <v>7.8651999999999993E-3</v>
      </c>
      <c r="M871" s="2">
        <v>1.2285009999999999E-3</v>
      </c>
      <c r="N871" s="2">
        <f t="shared" si="111"/>
        <v>3.4737823549032321E-2</v>
      </c>
      <c r="O871" s="2">
        <f t="shared" si="112"/>
        <v>6.6285558125556143E-3</v>
      </c>
    </row>
    <row r="872" spans="1:15" x14ac:dyDescent="0.2">
      <c r="A872" s="9">
        <v>35977</v>
      </c>
      <c r="B872" s="2">
        <f t="shared" si="113"/>
        <v>-2.1349797926043523E-2</v>
      </c>
      <c r="C872" s="10">
        <f t="shared" si="114"/>
        <v>0.97865020207395648</v>
      </c>
      <c r="D872" s="5">
        <f t="shared" si="115"/>
        <v>175.15154311255162</v>
      </c>
      <c r="E872" s="2">
        <f>D872/MAX($D$2:D872)</f>
        <v>0.97865020207395659</v>
      </c>
      <c r="F872" s="5">
        <f t="shared" si="116"/>
        <v>2.2434139678730318</v>
      </c>
      <c r="G872" s="5">
        <f t="shared" si="117"/>
        <v>2.0445332213583693</v>
      </c>
      <c r="H872" s="5">
        <f t="shared" si="118"/>
        <v>110.79833173215978</v>
      </c>
      <c r="I872" s="8">
        <f t="shared" si="119"/>
        <v>0.58081390192730664</v>
      </c>
      <c r="K872" s="2">
        <v>-2.0149E-2</v>
      </c>
      <c r="L872" s="2">
        <v>2.6522999999999998E-3</v>
      </c>
      <c r="M872" s="2">
        <v>1.2269939999999999E-3</v>
      </c>
      <c r="N872" s="2">
        <f t="shared" si="111"/>
        <v>-2.1349797926043523E-2</v>
      </c>
      <c r="O872" s="2">
        <f t="shared" si="112"/>
        <v>1.4235593012787984E-3</v>
      </c>
    </row>
    <row r="873" spans="1:15" x14ac:dyDescent="0.2">
      <c r="A873" s="9">
        <v>36008</v>
      </c>
      <c r="B873" s="2">
        <f t="shared" si="113"/>
        <v>-0.15716688355587105</v>
      </c>
      <c r="C873" s="10">
        <f t="shared" si="114"/>
        <v>0.84283311644412895</v>
      </c>
      <c r="D873" s="5">
        <f t="shared" si="115"/>
        <v>147.6235209315501</v>
      </c>
      <c r="E873" s="2">
        <f>D873/MAX($D$2:D873)</f>
        <v>0.82483879972266938</v>
      </c>
      <c r="F873" s="5">
        <f t="shared" si="116"/>
        <v>2.1691555593634235</v>
      </c>
      <c r="G873" s="5">
        <f t="shared" si="117"/>
        <v>2.0469291800991987</v>
      </c>
      <c r="H873" s="5">
        <f t="shared" si="118"/>
        <v>111.41128416804946</v>
      </c>
      <c r="I873" s="8">
        <f t="shared" si="119"/>
        <v>0.32503203812711812</v>
      </c>
      <c r="K873" s="2">
        <v>-0.156134</v>
      </c>
      <c r="L873" s="2">
        <v>2.7073799999999999E-2</v>
      </c>
      <c r="M873" s="2">
        <v>1.2254900000000001E-3</v>
      </c>
      <c r="N873" s="2">
        <f t="shared" si="111"/>
        <v>-0.15716688355587105</v>
      </c>
      <c r="O873" s="2">
        <f t="shared" si="112"/>
        <v>2.5816671926720547E-2</v>
      </c>
    </row>
    <row r="874" spans="1:15" x14ac:dyDescent="0.2">
      <c r="A874" s="9">
        <v>36039</v>
      </c>
      <c r="B874" s="2">
        <f t="shared" si="113"/>
        <v>6.5358012446345759E-2</v>
      </c>
      <c r="C874" s="10">
        <f t="shared" si="114"/>
        <v>1.0653580124463458</v>
      </c>
      <c r="D874" s="5">
        <f t="shared" si="115"/>
        <v>157.27190084996775</v>
      </c>
      <c r="E874" s="2">
        <f>D874/MAX($D$2:D874)</f>
        <v>0.87874862426117262</v>
      </c>
      <c r="F874" s="5">
        <f t="shared" si="116"/>
        <v>2.1966511358725018</v>
      </c>
      <c r="G874" s="5">
        <f t="shared" si="117"/>
        <v>2.049325138840028</v>
      </c>
      <c r="H874" s="5">
        <f t="shared" si="118"/>
        <v>112.0276275456871</v>
      </c>
      <c r="I874" s="8">
        <f t="shared" si="119"/>
        <v>0.40386710220948974</v>
      </c>
      <c r="K874" s="2">
        <v>6.6661999999999999E-2</v>
      </c>
      <c r="L874" s="2">
        <v>3.2950399999999998E-2</v>
      </c>
      <c r="M874" s="2">
        <v>1.2239900000000001E-3</v>
      </c>
      <c r="N874" s="2">
        <f t="shared" si="111"/>
        <v>6.5358012446345759E-2</v>
      </c>
      <c r="O874" s="2">
        <f t="shared" si="112"/>
        <v>3.1687624664287206E-2</v>
      </c>
    </row>
    <row r="875" spans="1:15" x14ac:dyDescent="0.2">
      <c r="A875" s="9">
        <v>36069</v>
      </c>
      <c r="B875" s="2">
        <f t="shared" si="113"/>
        <v>7.0835819271910072E-2</v>
      </c>
      <c r="C875" s="10">
        <f t="shared" si="114"/>
        <v>1.0708358192719101</v>
      </c>
      <c r="D875" s="5">
        <f t="shared" si="115"/>
        <v>168.41238479512583</v>
      </c>
      <c r="E875" s="2">
        <f>D875/MAX($D$2:D875)</f>
        <v>0.94099550299477663</v>
      </c>
      <c r="F875" s="5">
        <f t="shared" si="116"/>
        <v>2.2263740257052516</v>
      </c>
      <c r="G875" s="5">
        <f t="shared" si="117"/>
        <v>2.0517210975808573</v>
      </c>
      <c r="H875" s="5">
        <f t="shared" si="118"/>
        <v>112.6473806242539</v>
      </c>
      <c r="I875" s="8">
        <f t="shared" si="119"/>
        <v>0.49504039829280577</v>
      </c>
      <c r="K875" s="2">
        <v>7.3454000000000005E-2</v>
      </c>
      <c r="L875" s="2">
        <v>4.0971999999999996E-3</v>
      </c>
      <c r="M875" s="2">
        <v>2.4449879999999999E-3</v>
      </c>
      <c r="N875" s="2">
        <f t="shared" si="111"/>
        <v>7.0835819271910072E-2</v>
      </c>
      <c r="O875" s="2">
        <f t="shared" si="112"/>
        <v>1.6481822142642155E-3</v>
      </c>
    </row>
    <row r="876" spans="1:15" x14ac:dyDescent="0.2">
      <c r="A876" s="9">
        <v>36100</v>
      </c>
      <c r="B876" s="2">
        <f t="shared" si="113"/>
        <v>6.3590999999999953E-2</v>
      </c>
      <c r="C876" s="10">
        <f t="shared" si="114"/>
        <v>1.063591</v>
      </c>
      <c r="D876" s="5">
        <f t="shared" si="115"/>
        <v>179.12189675663268</v>
      </c>
      <c r="E876" s="2">
        <f>D876/MAX($D$2:D876)</f>
        <v>1</v>
      </c>
      <c r="F876" s="5">
        <f t="shared" si="116"/>
        <v>2.2531486794241316</v>
      </c>
      <c r="G876" s="5">
        <f t="shared" si="117"/>
        <v>2.0541170563216866</v>
      </c>
      <c r="H876" s="5">
        <f t="shared" si="118"/>
        <v>113.27056226670996</v>
      </c>
      <c r="I876" s="8">
        <f t="shared" si="119"/>
        <v>0.58136318185538238</v>
      </c>
      <c r="K876" s="2">
        <v>6.3590999999999995E-2</v>
      </c>
      <c r="L876" s="2">
        <v>-9.7639000000000007E-3</v>
      </c>
      <c r="M876" s="2">
        <v>0</v>
      </c>
      <c r="N876" s="2">
        <f t="shared" si="111"/>
        <v>6.3590999999999953E-2</v>
      </c>
      <c r="O876" s="2">
        <f t="shared" si="112"/>
        <v>-9.7639000000000475E-3</v>
      </c>
    </row>
    <row r="877" spans="1:15" x14ac:dyDescent="0.2">
      <c r="A877" s="9">
        <v>36130</v>
      </c>
      <c r="B877" s="2">
        <f t="shared" si="113"/>
        <v>6.5660793062534584E-2</v>
      </c>
      <c r="C877" s="10">
        <f t="shared" si="114"/>
        <v>1.0656607930625346</v>
      </c>
      <c r="D877" s="5">
        <f t="shared" si="115"/>
        <v>190.88318255253861</v>
      </c>
      <c r="E877" s="2">
        <f>D877/MAX($D$2:D877)</f>
        <v>1</v>
      </c>
      <c r="F877" s="5">
        <f t="shared" si="116"/>
        <v>2.2807676672812307</v>
      </c>
      <c r="G877" s="5">
        <f t="shared" si="117"/>
        <v>2.0565130150625159</v>
      </c>
      <c r="H877" s="5">
        <f t="shared" si="118"/>
        <v>113.89719144036765</v>
      </c>
      <c r="I877" s="8">
        <f t="shared" si="119"/>
        <v>0.67592528084836911</v>
      </c>
      <c r="K877" s="2">
        <v>6.5010999999999999E-2</v>
      </c>
      <c r="L877" s="2">
        <v>3.6792000000000001E-3</v>
      </c>
      <c r="M877" s="2">
        <v>-6.0975600000000003E-4</v>
      </c>
      <c r="N877" s="2">
        <f t="shared" si="111"/>
        <v>6.5660793062534584E-2</v>
      </c>
      <c r="O877" s="2">
        <f t="shared" si="112"/>
        <v>4.2915728122718821E-3</v>
      </c>
    </row>
    <row r="878" spans="1:15" x14ac:dyDescent="0.2">
      <c r="A878" s="9">
        <v>36161</v>
      </c>
      <c r="B878" s="2">
        <f t="shared" si="113"/>
        <v>3.5872938626932749E-2</v>
      </c>
      <c r="C878" s="10">
        <f t="shared" si="114"/>
        <v>1.0358729386269327</v>
      </c>
      <c r="D878" s="5">
        <f t="shared" si="115"/>
        <v>197.73072324515942</v>
      </c>
      <c r="E878" s="2">
        <f>D878/MAX($D$2:D878)</f>
        <v>1</v>
      </c>
      <c r="F878" s="5">
        <f t="shared" si="116"/>
        <v>2.2960741548937316</v>
      </c>
      <c r="G878" s="5">
        <f t="shared" si="117"/>
        <v>2.0589089738033453</v>
      </c>
      <c r="H878" s="5">
        <f t="shared" si="118"/>
        <v>114.52728721746954</v>
      </c>
      <c r="I878" s="8">
        <f t="shared" si="119"/>
        <v>0.7264944280894341</v>
      </c>
      <c r="K878" s="2">
        <v>3.8400999999999998E-2</v>
      </c>
      <c r="L878" s="2">
        <v>5.5040999999999996E-3</v>
      </c>
      <c r="M878" s="2">
        <v>2.4405130000000001E-3</v>
      </c>
      <c r="N878" s="2">
        <f t="shared" si="111"/>
        <v>3.5872938626932749E-2</v>
      </c>
      <c r="O878" s="2">
        <f t="shared" si="112"/>
        <v>3.0561284787180565E-3</v>
      </c>
    </row>
    <row r="879" spans="1:15" x14ac:dyDescent="0.2">
      <c r="A879" s="9">
        <v>36192</v>
      </c>
      <c r="B879" s="2">
        <f t="shared" si="113"/>
        <v>-3.8412526008278047E-2</v>
      </c>
      <c r="C879" s="10">
        <f t="shared" si="114"/>
        <v>0.96158747399172195</v>
      </c>
      <c r="D879" s="5">
        <f t="shared" si="115"/>
        <v>190.1353866958691</v>
      </c>
      <c r="E879" s="2">
        <f>D879/MAX($D$2:D879)</f>
        <v>0.96158747399172195</v>
      </c>
      <c r="F879" s="5">
        <f t="shared" si="116"/>
        <v>2.2790629523022847</v>
      </c>
      <c r="G879" s="5">
        <f t="shared" si="117"/>
        <v>2.0613049325441746</v>
      </c>
      <c r="H879" s="5">
        <f t="shared" si="118"/>
        <v>115.16086877576858</v>
      </c>
      <c r="I879" s="8">
        <f t="shared" si="119"/>
        <v>0.6510416143706288</v>
      </c>
      <c r="K879" s="2">
        <v>-3.7241999999999997E-2</v>
      </c>
      <c r="L879" s="2">
        <v>-2.62417E-2</v>
      </c>
      <c r="M879" s="2">
        <v>1.217285E-3</v>
      </c>
      <c r="N879" s="2">
        <f t="shared" si="111"/>
        <v>-3.8412526008278047E-2</v>
      </c>
      <c r="O879" s="2">
        <f t="shared" si="112"/>
        <v>-2.7425600228226266E-2</v>
      </c>
    </row>
    <row r="880" spans="1:15" x14ac:dyDescent="0.2">
      <c r="A880" s="9">
        <v>36220</v>
      </c>
      <c r="B880" s="2">
        <f t="shared" si="113"/>
        <v>3.5956196636935278E-2</v>
      </c>
      <c r="C880" s="10">
        <f t="shared" si="114"/>
        <v>1.0359561966369353</v>
      </c>
      <c r="D880" s="5">
        <f t="shared" si="115"/>
        <v>196.97193204754549</v>
      </c>
      <c r="E880" s="2">
        <f>D880/MAX($D$2:D880)</f>
        <v>0.99616250229018211</v>
      </c>
      <c r="F880" s="5">
        <f t="shared" si="116"/>
        <v>2.2944043448147338</v>
      </c>
      <c r="G880" s="5">
        <f t="shared" si="117"/>
        <v>2.0637008912850039</v>
      </c>
      <c r="H880" s="5">
        <f t="shared" si="118"/>
        <v>115.79795539911157</v>
      </c>
      <c r="I880" s="8">
        <f t="shared" si="119"/>
        <v>0.7009966313192495</v>
      </c>
      <c r="K880" s="2">
        <v>3.9105000000000001E-2</v>
      </c>
      <c r="L880" s="2">
        <v>8.6336999999999994E-3</v>
      </c>
      <c r="M880" s="2">
        <v>3.0395140000000001E-3</v>
      </c>
      <c r="N880" s="2">
        <f t="shared" si="111"/>
        <v>3.5956196636935278E-2</v>
      </c>
      <c r="O880" s="2">
        <f t="shared" si="112"/>
        <v>5.5772339194208875E-3</v>
      </c>
    </row>
    <row r="881" spans="1:15" x14ac:dyDescent="0.2">
      <c r="A881" s="9">
        <v>36251</v>
      </c>
      <c r="B881" s="2">
        <f t="shared" si="113"/>
        <v>3.9286552627965765E-2</v>
      </c>
      <c r="C881" s="10">
        <f t="shared" si="114"/>
        <v>1.0392865526279658</v>
      </c>
      <c r="D881" s="5">
        <f t="shared" si="115"/>
        <v>204.71028022216348</v>
      </c>
      <c r="E881" s="2">
        <f>D881/MAX($D$2:D881)</f>
        <v>1</v>
      </c>
      <c r="F881" s="5">
        <f t="shared" si="116"/>
        <v>2.3111396527829395</v>
      </c>
      <c r="G881" s="5">
        <f t="shared" si="117"/>
        <v>2.0660968500258332</v>
      </c>
      <c r="H881" s="5">
        <f t="shared" si="118"/>
        <v>116.43856647802676</v>
      </c>
      <c r="I881" s="8">
        <f t="shared" si="119"/>
        <v>0.75809687815758675</v>
      </c>
      <c r="K881" s="2">
        <v>4.6844999999999998E-2</v>
      </c>
      <c r="L881" s="2">
        <v>2.0517000000000001E-3</v>
      </c>
      <c r="M881" s="2">
        <v>7.2727269999999997E-3</v>
      </c>
      <c r="N881" s="2">
        <f t="shared" si="111"/>
        <v>3.9286552627965765E-2</v>
      </c>
      <c r="O881" s="2">
        <f t="shared" si="112"/>
        <v>-5.1833300555549355E-3</v>
      </c>
    </row>
    <row r="882" spans="1:15" x14ac:dyDescent="0.2">
      <c r="A882" s="9">
        <v>36281</v>
      </c>
      <c r="B882" s="2">
        <f t="shared" si="113"/>
        <v>-2.1001000000000047E-2</v>
      </c>
      <c r="C882" s="10">
        <f t="shared" si="114"/>
        <v>0.97899899999999995</v>
      </c>
      <c r="D882" s="5">
        <f t="shared" si="115"/>
        <v>200.41115962721781</v>
      </c>
      <c r="E882" s="2">
        <f>D882/MAX($D$2:D882)</f>
        <v>0.97899899999999995</v>
      </c>
      <c r="F882" s="5">
        <f t="shared" si="116"/>
        <v>2.3019219009755529</v>
      </c>
      <c r="G882" s="5">
        <f t="shared" si="117"/>
        <v>2.0684928087666625</v>
      </c>
      <c r="H882" s="5">
        <f t="shared" si="118"/>
        <v>117.08272151031316</v>
      </c>
      <c r="I882" s="8">
        <f t="shared" si="119"/>
        <v>0.71170568160703973</v>
      </c>
      <c r="K882" s="2">
        <v>-2.1000999999999999E-2</v>
      </c>
      <c r="L882" s="2">
        <v>-1.4748900000000001E-2</v>
      </c>
      <c r="M882" s="2">
        <v>0</v>
      </c>
      <c r="N882" s="2">
        <f t="shared" si="111"/>
        <v>-2.1001000000000047E-2</v>
      </c>
      <c r="O882" s="2">
        <f t="shared" si="112"/>
        <v>-1.4748899999999954E-2</v>
      </c>
    </row>
    <row r="883" spans="1:15" x14ac:dyDescent="0.2">
      <c r="A883" s="9">
        <v>36312</v>
      </c>
      <c r="B883" s="2">
        <f t="shared" si="113"/>
        <v>5.1689000000000096E-2</v>
      </c>
      <c r="C883" s="10">
        <f t="shared" si="114"/>
        <v>1.0516890000000001</v>
      </c>
      <c r="D883" s="5">
        <f t="shared" si="115"/>
        <v>210.7702120571891</v>
      </c>
      <c r="E883" s="2">
        <f>D883/MAX($D$2:D883)</f>
        <v>1</v>
      </c>
      <c r="F883" s="5">
        <f t="shared" si="116"/>
        <v>2.3238092324735491</v>
      </c>
      <c r="G883" s="5">
        <f t="shared" si="117"/>
        <v>2.0708887675074918</v>
      </c>
      <c r="H883" s="5">
        <f t="shared" si="118"/>
        <v>117.73044010163478</v>
      </c>
      <c r="I883" s="8">
        <f t="shared" si="119"/>
        <v>0.79027795933859224</v>
      </c>
      <c r="K883" s="2">
        <v>5.1688999999999999E-2</v>
      </c>
      <c r="L883" s="2">
        <v>3.2062000000000002E-3</v>
      </c>
      <c r="M883" s="2">
        <v>0</v>
      </c>
      <c r="N883" s="2">
        <f t="shared" si="111"/>
        <v>5.1689000000000096E-2</v>
      </c>
      <c r="O883" s="2">
        <f t="shared" si="112"/>
        <v>3.2061999999999369E-3</v>
      </c>
    </row>
    <row r="884" spans="1:15" x14ac:dyDescent="0.2">
      <c r="A884" s="9">
        <v>36342</v>
      </c>
      <c r="B884" s="2">
        <f t="shared" si="113"/>
        <v>-3.3845602078412806E-2</v>
      </c>
      <c r="C884" s="10">
        <f t="shared" si="114"/>
        <v>0.96615439792158719</v>
      </c>
      <c r="D884" s="5">
        <f t="shared" si="115"/>
        <v>203.63656732991879</v>
      </c>
      <c r="E884" s="2">
        <f>D884/MAX($D$2:D884)</f>
        <v>0.96615439792158719</v>
      </c>
      <c r="F884" s="5">
        <f t="shared" si="116"/>
        <v>2.3088557675921746</v>
      </c>
      <c r="G884" s="5">
        <f t="shared" si="117"/>
        <v>2.0732847262483212</v>
      </c>
      <c r="H884" s="5">
        <f t="shared" si="118"/>
        <v>118.38174196611698</v>
      </c>
      <c r="I884" s="8">
        <f t="shared" si="119"/>
        <v>0.72016870125296273</v>
      </c>
      <c r="K884" s="2">
        <v>-3.0939000000000001E-2</v>
      </c>
      <c r="L884" s="2">
        <v>-5.084E-4</v>
      </c>
      <c r="M884" s="2">
        <v>3.008424E-3</v>
      </c>
      <c r="N884" s="2">
        <f t="shared" si="111"/>
        <v>-3.3845602078412806E-2</v>
      </c>
      <c r="O884" s="2">
        <f t="shared" si="112"/>
        <v>-3.5062756362251868E-3</v>
      </c>
    </row>
    <row r="885" spans="1:15" x14ac:dyDescent="0.2">
      <c r="A885" s="9">
        <v>36373</v>
      </c>
      <c r="B885" s="2">
        <f t="shared" si="113"/>
        <v>-1.2107467888651802E-2</v>
      </c>
      <c r="C885" s="10">
        <f t="shared" si="114"/>
        <v>0.9878925321113482</v>
      </c>
      <c r="D885" s="5">
        <f t="shared" si="115"/>
        <v>201.17104413001653</v>
      </c>
      <c r="E885" s="2">
        <f>D885/MAX($D$2:D885)</f>
        <v>0.95445671457327186</v>
      </c>
      <c r="F885" s="5">
        <f t="shared" si="116"/>
        <v>2.3035654700243606</v>
      </c>
      <c r="G885" s="5">
        <f t="shared" si="117"/>
        <v>2.0756806849891505</v>
      </c>
      <c r="H885" s="5">
        <f t="shared" si="118"/>
        <v>119.03664692694622</v>
      </c>
      <c r="I885" s="8">
        <f t="shared" si="119"/>
        <v>0.68999253022875284</v>
      </c>
      <c r="K885" s="2">
        <v>-9.7370000000000009E-3</v>
      </c>
      <c r="L885" s="2">
        <v>1.5318E-3</v>
      </c>
      <c r="M885" s="2">
        <v>2.39952E-3</v>
      </c>
      <c r="N885" s="2">
        <f t="shared" si="111"/>
        <v>-1.2107467888651802E-2</v>
      </c>
      <c r="O885" s="2">
        <f t="shared" si="112"/>
        <v>-8.6564287261436945E-4</v>
      </c>
    </row>
    <row r="886" spans="1:15" x14ac:dyDescent="0.2">
      <c r="A886" s="9">
        <v>36404</v>
      </c>
      <c r="B886" s="2">
        <f t="shared" si="113"/>
        <v>-2.8708110428501854E-2</v>
      </c>
      <c r="C886" s="10">
        <f t="shared" si="114"/>
        <v>0.97129188957149815</v>
      </c>
      <c r="D886" s="5">
        <f t="shared" si="115"/>
        <v>195.395803580115</v>
      </c>
      <c r="E886" s="2">
        <f>D886/MAX($D$2:D886)</f>
        <v>0.92705606581207733</v>
      </c>
      <c r="F886" s="5">
        <f t="shared" si="116"/>
        <v>2.2909152323532256</v>
      </c>
      <c r="G886" s="5">
        <f t="shared" si="117"/>
        <v>2.0780766437299798</v>
      </c>
      <c r="H886" s="5">
        <f t="shared" si="118"/>
        <v>119.69517491697412</v>
      </c>
      <c r="I886" s="8">
        <f t="shared" si="119"/>
        <v>0.63244511498187106</v>
      </c>
      <c r="K886" s="2">
        <v>-2.4058E-2</v>
      </c>
      <c r="L886" s="2">
        <v>9.7488999999999996E-3</v>
      </c>
      <c r="M886" s="2">
        <v>4.7875519999999996E-3</v>
      </c>
      <c r="N886" s="2">
        <f t="shared" si="111"/>
        <v>-2.8708110428501854E-2</v>
      </c>
      <c r="O886" s="2">
        <f t="shared" si="112"/>
        <v>4.9377084639679047E-3</v>
      </c>
    </row>
    <row r="887" spans="1:15" x14ac:dyDescent="0.2">
      <c r="A887" s="9">
        <v>36434</v>
      </c>
      <c r="B887" s="2">
        <f t="shared" si="113"/>
        <v>6.301862171313255E-2</v>
      </c>
      <c r="C887" s="10">
        <f t="shared" si="114"/>
        <v>1.0630186217131325</v>
      </c>
      <c r="D887" s="5">
        <f t="shared" si="115"/>
        <v>207.70937781026382</v>
      </c>
      <c r="E887" s="2">
        <f>D887/MAX($D$2:D887)</f>
        <v>0.98547786133035353</v>
      </c>
      <c r="F887" s="5">
        <f t="shared" si="116"/>
        <v>2.3174561048129481</v>
      </c>
      <c r="G887" s="5">
        <f t="shared" si="117"/>
        <v>2.0804726024708091</v>
      </c>
      <c r="H887" s="5">
        <f t="shared" si="118"/>
        <v>120.3573459793233</v>
      </c>
      <c r="I887" s="8">
        <f t="shared" si="119"/>
        <v>0.72577233338085656</v>
      </c>
      <c r="K887" s="2">
        <v>6.4918000000000003E-2</v>
      </c>
      <c r="L887" s="2">
        <v>-7.9710000000000002E-4</v>
      </c>
      <c r="M887" s="2">
        <v>1.7867779999999999E-3</v>
      </c>
      <c r="N887" s="2">
        <f t="shared" si="111"/>
        <v>6.301862171313255E-2</v>
      </c>
      <c r="O887" s="2">
        <f t="shared" si="112"/>
        <v>-2.5792694181475673E-3</v>
      </c>
    </row>
    <row r="888" spans="1:15" x14ac:dyDescent="0.2">
      <c r="A888" s="9">
        <v>36465</v>
      </c>
      <c r="B888" s="2">
        <f t="shared" si="113"/>
        <v>3.6481780487046978E-2</v>
      </c>
      <c r="C888" s="10">
        <f t="shared" si="114"/>
        <v>1.036481780487047</v>
      </c>
      <c r="D888" s="5">
        <f t="shared" si="115"/>
        <v>215.28698573663897</v>
      </c>
      <c r="E888" s="2">
        <f>D888/MAX($D$2:D888)</f>
        <v>1</v>
      </c>
      <c r="F888" s="5">
        <f t="shared" si="116"/>
        <v>2.3330177771825449</v>
      </c>
      <c r="G888" s="5">
        <f t="shared" si="117"/>
        <v>2.0828685612116384</v>
      </c>
      <c r="H888" s="5">
        <f t="shared" si="118"/>
        <v>121.02318026799816</v>
      </c>
      <c r="I888" s="8">
        <f t="shared" si="119"/>
        <v>0.7788905006454101</v>
      </c>
      <c r="K888" s="2">
        <v>3.7097999999999999E-2</v>
      </c>
      <c r="L888" s="2">
        <v>-8.2969999999999995E-4</v>
      </c>
      <c r="M888" s="2">
        <v>5.9453000000000002E-4</v>
      </c>
      <c r="N888" s="2">
        <f t="shared" si="111"/>
        <v>3.6481780487046978E-2</v>
      </c>
      <c r="O888" s="2">
        <f t="shared" si="112"/>
        <v>-1.4233837556558715E-3</v>
      </c>
    </row>
    <row r="889" spans="1:15" x14ac:dyDescent="0.2">
      <c r="A889" s="9">
        <v>36495</v>
      </c>
      <c r="B889" s="2">
        <f t="shared" si="113"/>
        <v>8.1228000000000078E-2</v>
      </c>
      <c r="C889" s="10">
        <f t="shared" si="114"/>
        <v>1.0812280000000001</v>
      </c>
      <c r="D889" s="5">
        <f t="shared" si="115"/>
        <v>232.7743170140547</v>
      </c>
      <c r="E889" s="2">
        <f>D889/MAX($D$2:D889)</f>
        <v>1</v>
      </c>
      <c r="F889" s="5">
        <f t="shared" si="116"/>
        <v>2.3669350610535154</v>
      </c>
      <c r="G889" s="5">
        <f t="shared" si="117"/>
        <v>2.0852645199524678</v>
      </c>
      <c r="H889" s="5">
        <f t="shared" si="118"/>
        <v>121.69269804849796</v>
      </c>
      <c r="I889" s="8">
        <f t="shared" si="119"/>
        <v>0.91280430746376906</v>
      </c>
      <c r="K889" s="2">
        <v>8.1227999999999995E-2</v>
      </c>
      <c r="L889" s="2">
        <v>-4.8351999999999996E-3</v>
      </c>
      <c r="M889" s="2">
        <v>0</v>
      </c>
      <c r="N889" s="2">
        <f t="shared" si="111"/>
        <v>8.1228000000000078E-2</v>
      </c>
      <c r="O889" s="2">
        <f t="shared" si="112"/>
        <v>-4.8352000000000395E-3</v>
      </c>
    </row>
    <row r="890" spans="1:15" x14ac:dyDescent="0.2">
      <c r="A890" s="9">
        <v>36526</v>
      </c>
      <c r="B890" s="2">
        <f t="shared" si="113"/>
        <v>-4.6225554194427199E-2</v>
      </c>
      <c r="C890" s="10">
        <f t="shared" si="114"/>
        <v>0.9537744458055728</v>
      </c>
      <c r="D890" s="5">
        <f t="shared" si="115"/>
        <v>222.01419520785075</v>
      </c>
      <c r="E890" s="2">
        <f>D890/MAX($D$2:D890)</f>
        <v>0.9537744458055728</v>
      </c>
      <c r="F890" s="5">
        <f t="shared" si="116"/>
        <v>2.34638074338464</v>
      </c>
      <c r="G890" s="5">
        <f t="shared" si="117"/>
        <v>2.0876604786932971</v>
      </c>
      <c r="H890" s="5">
        <f t="shared" si="118"/>
        <v>122.36591969843336</v>
      </c>
      <c r="I890" s="8">
        <f t="shared" si="119"/>
        <v>0.81434663961172493</v>
      </c>
      <c r="K890" s="2">
        <v>-4.3392E-2</v>
      </c>
      <c r="L890" s="2">
        <v>-5.3336E-3</v>
      </c>
      <c r="M890" s="2">
        <v>2.9708849999999999E-3</v>
      </c>
      <c r="N890" s="2">
        <f t="shared" si="111"/>
        <v>-4.6225554194427199E-2</v>
      </c>
      <c r="O890" s="2">
        <f t="shared" si="112"/>
        <v>-8.279886409663928E-3</v>
      </c>
    </row>
    <row r="891" spans="1:15" x14ac:dyDescent="0.2">
      <c r="A891" s="9">
        <v>36557</v>
      </c>
      <c r="B891" s="2">
        <f t="shared" si="113"/>
        <v>2.2204287006838408E-2</v>
      </c>
      <c r="C891" s="10">
        <f t="shared" si="114"/>
        <v>1.0222042870068384</v>
      </c>
      <c r="D891" s="5">
        <f t="shared" si="115"/>
        <v>226.94386211783811</v>
      </c>
      <c r="E891" s="2">
        <f>D891/MAX($D$2:D891)</f>
        <v>0.97495232734002801</v>
      </c>
      <c r="F891" s="5">
        <f t="shared" si="116"/>
        <v>2.3559184413886256</v>
      </c>
      <c r="G891" s="5">
        <f t="shared" si="117"/>
        <v>2.0900564374341264</v>
      </c>
      <c r="H891" s="5">
        <f t="shared" si="118"/>
        <v>123.04286570814732</v>
      </c>
      <c r="I891" s="8">
        <f t="shared" si="119"/>
        <v>0.84442926301911503</v>
      </c>
      <c r="K891" s="2">
        <v>2.826E-2</v>
      </c>
      <c r="L891" s="2">
        <v>7.8165999999999999E-3</v>
      </c>
      <c r="M891" s="2">
        <v>5.9241709999999998E-3</v>
      </c>
      <c r="N891" s="2">
        <f t="shared" si="111"/>
        <v>2.2204287006838408E-2</v>
      </c>
      <c r="O891" s="2">
        <f t="shared" si="112"/>
        <v>1.8812839521678004E-3</v>
      </c>
    </row>
    <row r="892" spans="1:15" x14ac:dyDescent="0.2">
      <c r="A892" s="9">
        <v>36586</v>
      </c>
      <c r="B892" s="2">
        <f t="shared" si="113"/>
        <v>4.837019404035825E-2</v>
      </c>
      <c r="C892" s="10">
        <f t="shared" si="114"/>
        <v>1.0483701940403582</v>
      </c>
      <c r="D892" s="5">
        <f t="shared" si="115"/>
        <v>237.92118076474625</v>
      </c>
      <c r="E892" s="2">
        <f>D892/MAX($D$2:D892)</f>
        <v>1</v>
      </c>
      <c r="F892" s="5">
        <f t="shared" si="116"/>
        <v>2.3764331065172422</v>
      </c>
      <c r="G892" s="5">
        <f t="shared" si="117"/>
        <v>2.0924523961749557</v>
      </c>
      <c r="H892" s="5">
        <f t="shared" si="118"/>
        <v>123.72355668133788</v>
      </c>
      <c r="I892" s="8">
        <f t="shared" si="119"/>
        <v>0.92300631461424532</v>
      </c>
      <c r="K892" s="2">
        <v>5.7014000000000002E-2</v>
      </c>
      <c r="L892" s="2">
        <v>2.0344000000000001E-2</v>
      </c>
      <c r="M892" s="2">
        <v>8.2449940000000003E-3</v>
      </c>
      <c r="N892" s="2">
        <f t="shared" si="111"/>
        <v>4.837019404035825E-2</v>
      </c>
      <c r="O892" s="2">
        <f t="shared" si="112"/>
        <v>1.2000065531691417E-2</v>
      </c>
    </row>
    <row r="893" spans="1:15" x14ac:dyDescent="0.2">
      <c r="A893" s="9">
        <v>36617</v>
      </c>
      <c r="B893" s="2">
        <f t="shared" si="113"/>
        <v>-5.9326458703553797E-2</v>
      </c>
      <c r="C893" s="10">
        <f t="shared" si="114"/>
        <v>0.9406735412964462</v>
      </c>
      <c r="D893" s="5">
        <f t="shared" si="115"/>
        <v>223.80615965940578</v>
      </c>
      <c r="E893" s="2">
        <f>D893/MAX($D$2:D893)</f>
        <v>0.9406735412964462</v>
      </c>
      <c r="F893" s="5">
        <f t="shared" si="116"/>
        <v>2.3498720351381643</v>
      </c>
      <c r="G893" s="5">
        <f t="shared" si="117"/>
        <v>2.094848354915785</v>
      </c>
      <c r="H893" s="5">
        <f t="shared" si="118"/>
        <v>124.40801333568614</v>
      </c>
      <c r="I893" s="8">
        <f t="shared" si="119"/>
        <v>0.79896900254742298</v>
      </c>
      <c r="K893" s="2">
        <v>-5.8777000000000003E-2</v>
      </c>
      <c r="L893" s="2">
        <v>-4.3134000000000002E-3</v>
      </c>
      <c r="M893" s="2">
        <v>5.8411200000000002E-4</v>
      </c>
      <c r="N893" s="2">
        <f t="shared" si="111"/>
        <v>-5.9326458703553797E-2</v>
      </c>
      <c r="O893" s="2">
        <f t="shared" si="112"/>
        <v>-4.8946529744618994E-3</v>
      </c>
    </row>
    <row r="894" spans="1:15" x14ac:dyDescent="0.2">
      <c r="A894" s="9">
        <v>36647</v>
      </c>
      <c r="B894" s="2">
        <f t="shared" si="113"/>
        <v>-3.978409240118963E-2</v>
      </c>
      <c r="C894" s="10">
        <f t="shared" si="114"/>
        <v>0.96021590759881037</v>
      </c>
      <c r="D894" s="5">
        <f t="shared" si="115"/>
        <v>214.90223472356058</v>
      </c>
      <c r="E894" s="2">
        <f>D894/MAX($D$2:D894)</f>
        <v>0.90324969821015411</v>
      </c>
      <c r="F894" s="5">
        <f t="shared" si="116"/>
        <v>2.3322409316527497</v>
      </c>
      <c r="G894" s="5">
        <f t="shared" si="117"/>
        <v>2.0972443136566143</v>
      </c>
      <c r="H894" s="5">
        <f t="shared" si="118"/>
        <v>125.09625650348632</v>
      </c>
      <c r="I894" s="8">
        <f t="shared" si="119"/>
        <v>0.71789500925290639</v>
      </c>
      <c r="K894" s="2">
        <v>-3.8663000000000003E-2</v>
      </c>
      <c r="L894" s="2">
        <v>5.2161999999999998E-3</v>
      </c>
      <c r="M894" s="2">
        <v>1.1675419999999999E-3</v>
      </c>
      <c r="N894" s="2">
        <f t="shared" si="111"/>
        <v>-3.978409240118963E-2</v>
      </c>
      <c r="O894" s="2">
        <f t="shared" si="112"/>
        <v>4.043936534251058E-3</v>
      </c>
    </row>
    <row r="895" spans="1:15" x14ac:dyDescent="0.2">
      <c r="A895" s="9">
        <v>36678</v>
      </c>
      <c r="B895" s="2">
        <f t="shared" si="113"/>
        <v>4.4660815392393305E-2</v>
      </c>
      <c r="C895" s="10">
        <f t="shared" si="114"/>
        <v>1.0446608153923933</v>
      </c>
      <c r="D895" s="5">
        <f t="shared" si="115"/>
        <v>224.49994375596231</v>
      </c>
      <c r="E895" s="2">
        <f>D895/MAX($D$2:D895)</f>
        <v>0.94358956623515289</v>
      </c>
      <c r="F895" s="5">
        <f t="shared" si="116"/>
        <v>2.3512162365354299</v>
      </c>
      <c r="G895" s="5">
        <f t="shared" si="117"/>
        <v>2.0996402723974437</v>
      </c>
      <c r="H895" s="5">
        <f t="shared" si="118"/>
        <v>125.78830713227964</v>
      </c>
      <c r="I895" s="8">
        <f t="shared" si="119"/>
        <v>0.78474413778283059</v>
      </c>
      <c r="K895" s="2">
        <v>5.0143E-2</v>
      </c>
      <c r="L895" s="2">
        <v>1.9129299999999998E-2</v>
      </c>
      <c r="M895" s="2">
        <v>5.2478129999999996E-3</v>
      </c>
      <c r="N895" s="2">
        <f t="shared" si="111"/>
        <v>4.4660815392393305E-2</v>
      </c>
      <c r="O895" s="2">
        <f t="shared" si="112"/>
        <v>1.380901984613403E-2</v>
      </c>
    </row>
    <row r="896" spans="1:15" x14ac:dyDescent="0.2">
      <c r="A896" s="9">
        <v>36708</v>
      </c>
      <c r="B896" s="2">
        <f t="shared" si="113"/>
        <v>-2.1494315190814683E-2</v>
      </c>
      <c r="C896" s="10">
        <f t="shared" si="114"/>
        <v>0.97850568480918532</v>
      </c>
      <c r="D896" s="5">
        <f t="shared" si="115"/>
        <v>219.67447120455148</v>
      </c>
      <c r="E896" s="2">
        <f>D896/MAX($D$2:D896)</f>
        <v>0.9233077546877303</v>
      </c>
      <c r="F896" s="5">
        <f t="shared" si="116"/>
        <v>2.3417795896506437</v>
      </c>
      <c r="G896" s="5">
        <f t="shared" si="117"/>
        <v>2.102036231138273</v>
      </c>
      <c r="H896" s="5">
        <f t="shared" si="118"/>
        <v>126.48418628549258</v>
      </c>
      <c r="I896" s="8">
        <f t="shared" si="119"/>
        <v>0.73677419807022626</v>
      </c>
      <c r="K896" s="2">
        <v>-1.9224000000000002E-2</v>
      </c>
      <c r="L896" s="2">
        <v>7.1628999999999998E-3</v>
      </c>
      <c r="M896" s="2">
        <v>2.3201860000000001E-3</v>
      </c>
      <c r="N896" s="2">
        <f t="shared" si="111"/>
        <v>-2.1494315190814683E-2</v>
      </c>
      <c r="O896" s="2">
        <f t="shared" si="112"/>
        <v>4.8315040120323616E-3</v>
      </c>
    </row>
    <row r="897" spans="1:15" x14ac:dyDescent="0.2">
      <c r="A897" s="9">
        <v>36739</v>
      </c>
      <c r="B897" s="2">
        <f t="shared" si="113"/>
        <v>7.6286000000000076E-2</v>
      </c>
      <c r="C897" s="10">
        <f t="shared" si="114"/>
        <v>1.0762860000000001</v>
      </c>
      <c r="D897" s="5">
        <f t="shared" si="115"/>
        <v>236.43255791486192</v>
      </c>
      <c r="E897" s="2">
        <f>D897/MAX($D$2:D897)</f>
        <v>0.99374321006183863</v>
      </c>
      <c r="F897" s="5">
        <f t="shared" si="116"/>
        <v>2.3737072807928379</v>
      </c>
      <c r="G897" s="5">
        <f t="shared" si="117"/>
        <v>2.1044321898791023</v>
      </c>
      <c r="H897" s="5">
        <f t="shared" si="118"/>
        <v>127.18391514307713</v>
      </c>
      <c r="I897" s="8">
        <f t="shared" si="119"/>
        <v>0.85898159880425262</v>
      </c>
      <c r="K897" s="2">
        <v>7.6286000000000007E-2</v>
      </c>
      <c r="L897" s="2">
        <v>1.3380100000000001E-2</v>
      </c>
      <c r="M897" s="2">
        <v>0</v>
      </c>
      <c r="N897" s="2">
        <f t="shared" si="111"/>
        <v>7.6286000000000076E-2</v>
      </c>
      <c r="O897" s="2">
        <f t="shared" si="112"/>
        <v>1.3380100000000006E-2</v>
      </c>
    </row>
    <row r="898" spans="1:15" x14ac:dyDescent="0.2">
      <c r="A898" s="9">
        <v>36770</v>
      </c>
      <c r="B898" s="2">
        <f t="shared" si="113"/>
        <v>-5.3988144764016699E-2</v>
      </c>
      <c r="C898" s="10">
        <f t="shared" si="114"/>
        <v>0.9460118552359833</v>
      </c>
      <c r="D898" s="5">
        <f t="shared" si="115"/>
        <v>223.66800275122759</v>
      </c>
      <c r="E898" s="2">
        <f>D898/MAX($D$2:D898)</f>
        <v>0.94009285777876139</v>
      </c>
      <c r="F898" s="5">
        <f t="shared" si="116"/>
        <v>2.3496038597224405</v>
      </c>
      <c r="G898" s="5">
        <f t="shared" si="117"/>
        <v>2.1068281486199316</v>
      </c>
      <c r="H898" s="5">
        <f t="shared" si="118"/>
        <v>127.88751500215612</v>
      </c>
      <c r="I898" s="8">
        <f t="shared" si="119"/>
        <v>0.74894322364037369</v>
      </c>
      <c r="K898" s="2">
        <v>-4.9061E-2</v>
      </c>
      <c r="L898" s="2">
        <v>9.5849999999999998E-3</v>
      </c>
      <c r="M898" s="2">
        <v>5.2083329999999999E-3</v>
      </c>
      <c r="N898" s="2">
        <f t="shared" si="111"/>
        <v>-5.3988144764016699E-2</v>
      </c>
      <c r="O898" s="2">
        <f t="shared" si="112"/>
        <v>4.3539899703557428E-3</v>
      </c>
    </row>
    <row r="899" spans="1:15" x14ac:dyDescent="0.2">
      <c r="A899" s="9">
        <v>36800</v>
      </c>
      <c r="B899" s="2">
        <f t="shared" si="113"/>
        <v>-2.4009648551831853E-2</v>
      </c>
      <c r="C899" s="10">
        <f t="shared" si="114"/>
        <v>0.97599035144816815</v>
      </c>
      <c r="D899" s="5">
        <f t="shared" si="115"/>
        <v>218.29781261288045</v>
      </c>
      <c r="E899" s="2">
        <f>D899/MAX($D$2:D899)</f>
        <v>0.91752155865740614</v>
      </c>
      <c r="F899" s="5">
        <f t="shared" si="116"/>
        <v>2.3390493840146123</v>
      </c>
      <c r="G899" s="5">
        <f t="shared" si="117"/>
        <v>2.1092241073607609</v>
      </c>
      <c r="H899" s="5">
        <f t="shared" si="118"/>
        <v>128.59500727767121</v>
      </c>
      <c r="I899" s="8">
        <f t="shared" si="119"/>
        <v>0.69756056035299063</v>
      </c>
      <c r="K899" s="2">
        <v>-2.2324E-2</v>
      </c>
      <c r="L899" s="2">
        <v>7.8896999999999995E-3</v>
      </c>
      <c r="M899" s="2">
        <v>1.7271159999999999E-3</v>
      </c>
      <c r="N899" s="2">
        <f t="shared" ref="N899:N962" si="120">(1+K899)/(1+M899)-1</f>
        <v>-2.4009648551831853E-2</v>
      </c>
      <c r="O899" s="2">
        <f t="shared" ref="O899:O962" si="121">(1+L899)/(1+M899)-1</f>
        <v>6.1519588534328928E-3</v>
      </c>
    </row>
    <row r="900" spans="1:15" x14ac:dyDescent="0.2">
      <c r="A900" s="9">
        <v>36831</v>
      </c>
      <c r="B900" s="2">
        <f t="shared" si="113"/>
        <v>-0.10228692737310863</v>
      </c>
      <c r="C900" s="10">
        <f t="shared" si="114"/>
        <v>0.89771307262689137</v>
      </c>
      <c r="D900" s="5">
        <f t="shared" si="115"/>
        <v>195.96880010843827</v>
      </c>
      <c r="E900" s="2">
        <f>D900/MAX($D$2:D900)</f>
        <v>0.82367109762375457</v>
      </c>
      <c r="F900" s="5">
        <f t="shared" si="116"/>
        <v>2.29218693350282</v>
      </c>
      <c r="G900" s="5">
        <f t="shared" si="117"/>
        <v>2.1116200661015903</v>
      </c>
      <c r="H900" s="5">
        <f t="shared" si="118"/>
        <v>129.30641350303429</v>
      </c>
      <c r="I900" s="8">
        <f t="shared" si="119"/>
        <v>0.51553812993073</v>
      </c>
      <c r="K900" s="2">
        <v>-0.101771</v>
      </c>
      <c r="L900" s="2">
        <v>1.7391199999999999E-2</v>
      </c>
      <c r="M900" s="2">
        <v>5.7471300000000003E-4</v>
      </c>
      <c r="N900" s="2">
        <f t="shared" si="120"/>
        <v>-0.10228692737310863</v>
      </c>
      <c r="O900" s="2">
        <f t="shared" si="121"/>
        <v>1.6806827897518639E-2</v>
      </c>
    </row>
    <row r="901" spans="1:15" x14ac:dyDescent="0.2">
      <c r="A901" s="9">
        <v>36861</v>
      </c>
      <c r="B901" s="2">
        <f t="shared" si="113"/>
        <v>1.7732568285769634E-2</v>
      </c>
      <c r="C901" s="10">
        <f t="shared" si="114"/>
        <v>1.0177325682857696</v>
      </c>
      <c r="D901" s="5">
        <f t="shared" si="115"/>
        <v>199.4438302382415</v>
      </c>
      <c r="E901" s="2">
        <f>D901/MAX($D$2:D901)</f>
        <v>0.83827690160738266</v>
      </c>
      <c r="F901" s="5">
        <f t="shared" si="116"/>
        <v>2.299820606026</v>
      </c>
      <c r="G901" s="5">
        <f t="shared" si="117"/>
        <v>2.1140160248424196</v>
      </c>
      <c r="H901" s="5">
        <f t="shared" si="118"/>
        <v>130.02175533078358</v>
      </c>
      <c r="I901" s="8">
        <f t="shared" si="119"/>
        <v>0.53392660890359278</v>
      </c>
      <c r="K901" s="2">
        <v>1.7148E-2</v>
      </c>
      <c r="L901" s="2">
        <v>2.13514E-2</v>
      </c>
      <c r="M901" s="2">
        <v>-5.7438300000000003E-4</v>
      </c>
      <c r="N901" s="2">
        <f t="shared" si="120"/>
        <v>1.7732568285769634E-2</v>
      </c>
      <c r="O901" s="2">
        <f t="shared" si="121"/>
        <v>2.1938384034837055E-2</v>
      </c>
    </row>
    <row r="902" spans="1:15" x14ac:dyDescent="0.2">
      <c r="A902" s="9">
        <v>36892</v>
      </c>
      <c r="B902" s="2">
        <f t="shared" si="113"/>
        <v>3.1177064616998651E-2</v>
      </c>
      <c r="C902" s="10">
        <f t="shared" si="114"/>
        <v>1.0311770646169987</v>
      </c>
      <c r="D902" s="5">
        <f t="shared" si="115"/>
        <v>205.66190342104088</v>
      </c>
      <c r="E902" s="2">
        <f>D902/MAX($D$2:D902)</f>
        <v>0.86441191473573353</v>
      </c>
      <c r="F902" s="5">
        <f t="shared" si="116"/>
        <v>2.3131538509250218</v>
      </c>
      <c r="G902" s="5">
        <f t="shared" si="117"/>
        <v>2.1164119835832489</v>
      </c>
      <c r="H902" s="5">
        <f t="shared" si="118"/>
        <v>130.74105453324191</v>
      </c>
      <c r="I902" s="8">
        <f t="shared" si="119"/>
        <v>0.57304761044855868</v>
      </c>
      <c r="K902" s="2">
        <v>3.7696E-2</v>
      </c>
      <c r="L902" s="2">
        <v>9.8191000000000007E-3</v>
      </c>
      <c r="M902" s="2">
        <v>6.3218390000000001E-3</v>
      </c>
      <c r="N902" s="2">
        <f t="shared" si="120"/>
        <v>3.1177064616998651E-2</v>
      </c>
      <c r="O902" s="2">
        <f t="shared" si="121"/>
        <v>3.4752907712660708E-3</v>
      </c>
    </row>
    <row r="903" spans="1:15" x14ac:dyDescent="0.2">
      <c r="A903" s="9">
        <v>36923</v>
      </c>
      <c r="B903" s="2">
        <f t="shared" si="113"/>
        <v>-0.10022006464405142</v>
      </c>
      <c r="C903" s="10">
        <f t="shared" si="114"/>
        <v>0.89977993535594858</v>
      </c>
      <c r="D903" s="5">
        <f t="shared" si="115"/>
        <v>185.05045416536549</v>
      </c>
      <c r="E903" s="2">
        <f>D903/MAX($D$2:D903)</f>
        <v>0.77778049676183003</v>
      </c>
      <c r="F903" s="5">
        <f t="shared" si="116"/>
        <v>2.2672901553120819</v>
      </c>
      <c r="G903" s="5">
        <f t="shared" si="117"/>
        <v>2.1188079423240782</v>
      </c>
      <c r="H903" s="5">
        <f t="shared" si="118"/>
        <v>131.46433300318006</v>
      </c>
      <c r="I903" s="8">
        <f t="shared" si="119"/>
        <v>0.40760957697088229</v>
      </c>
      <c r="K903" s="2">
        <v>-9.6623000000000001E-2</v>
      </c>
      <c r="L903" s="2">
        <v>1.05386E-2</v>
      </c>
      <c r="M903" s="2">
        <v>3.9977160000000001E-3</v>
      </c>
      <c r="N903" s="2">
        <f t="shared" si="120"/>
        <v>-0.10022006464405142</v>
      </c>
      <c r="O903" s="2">
        <f t="shared" si="121"/>
        <v>6.5148395218064259E-3</v>
      </c>
    </row>
    <row r="904" spans="1:15" x14ac:dyDescent="0.2">
      <c r="A904" s="9">
        <v>36951</v>
      </c>
      <c r="B904" s="2">
        <f t="shared" si="113"/>
        <v>-7.0281400815067174E-2</v>
      </c>
      <c r="C904" s="10">
        <f t="shared" si="114"/>
        <v>0.92971859918493283</v>
      </c>
      <c r="D904" s="5">
        <f t="shared" si="115"/>
        <v>172.04484902515924</v>
      </c>
      <c r="E904" s="2">
        <f>D904/MAX($D$2:D904)</f>
        <v>0.72311699392276985</v>
      </c>
      <c r="F904" s="5">
        <f t="shared" si="116"/>
        <v>2.2356416744958176</v>
      </c>
      <c r="G904" s="5">
        <f t="shared" si="117"/>
        <v>2.1212039010649075</v>
      </c>
      <c r="H904" s="5">
        <f t="shared" si="118"/>
        <v>132.1916127544828</v>
      </c>
      <c r="I904" s="8">
        <f t="shared" si="119"/>
        <v>0.30148082348231253</v>
      </c>
      <c r="K904" s="2">
        <v>-6.8166000000000004E-2</v>
      </c>
      <c r="L904" s="2">
        <v>7.5683E-3</v>
      </c>
      <c r="M904" s="2">
        <v>2.2753130000000002E-3</v>
      </c>
      <c r="N904" s="2">
        <f t="shared" si="120"/>
        <v>-7.0281400815067174E-2</v>
      </c>
      <c r="O904" s="2">
        <f t="shared" si="121"/>
        <v>5.2809711377177493E-3</v>
      </c>
    </row>
    <row r="905" spans="1:15" x14ac:dyDescent="0.2">
      <c r="A905" s="9">
        <v>36982</v>
      </c>
      <c r="B905" s="2">
        <f t="shared" si="113"/>
        <v>7.9065135351013227E-2</v>
      </c>
      <c r="C905" s="10">
        <f t="shared" si="114"/>
        <v>1.0790651353510132</v>
      </c>
      <c r="D905" s="5">
        <f t="shared" si="115"/>
        <v>185.64759829977808</v>
      </c>
      <c r="E905" s="2">
        <f>D905/MAX($D$2:D905)</f>
        <v>0.78029033692189143</v>
      </c>
      <c r="F905" s="5">
        <f t="shared" si="116"/>
        <v>2.2686893351840447</v>
      </c>
      <c r="G905" s="5">
        <f t="shared" si="117"/>
        <v>2.1235998598057368</v>
      </c>
      <c r="H905" s="5">
        <f t="shared" si="118"/>
        <v>132.92291592281856</v>
      </c>
      <c r="I905" s="8">
        <f t="shared" si="119"/>
        <v>0.39665607702718475</v>
      </c>
      <c r="K905" s="2">
        <v>8.3351999999999996E-2</v>
      </c>
      <c r="L905" s="2">
        <v>-1.13703E-2</v>
      </c>
      <c r="M905" s="2">
        <v>3.9727579999999998E-3</v>
      </c>
      <c r="N905" s="2">
        <f t="shared" si="120"/>
        <v>7.9065135351013227E-2</v>
      </c>
      <c r="O905" s="2">
        <f t="shared" si="121"/>
        <v>-1.5282344941873416E-2</v>
      </c>
    </row>
    <row r="906" spans="1:15" x14ac:dyDescent="0.2">
      <c r="A906" s="9">
        <v>37012</v>
      </c>
      <c r="B906" s="2">
        <f t="shared" si="113"/>
        <v>5.5794389414711709E-3</v>
      </c>
      <c r="C906" s="10">
        <f t="shared" si="114"/>
        <v>1.0055794389414712</v>
      </c>
      <c r="D906" s="5">
        <f t="shared" si="115"/>
        <v>186.68340773912246</v>
      </c>
      <c r="E906" s="2">
        <f>D906/MAX($D$2:D906)</f>
        <v>0.78464391921336707</v>
      </c>
      <c r="F906" s="5">
        <f t="shared" si="116"/>
        <v>2.2711057199439351</v>
      </c>
      <c r="G906" s="5">
        <f t="shared" si="117"/>
        <v>2.1259958185465662</v>
      </c>
      <c r="H906" s="5">
        <f t="shared" si="118"/>
        <v>133.65826476631398</v>
      </c>
      <c r="I906" s="8">
        <f t="shared" si="119"/>
        <v>0.39672176700420891</v>
      </c>
      <c r="K906" s="2">
        <v>1.0127000000000001E-2</v>
      </c>
      <c r="L906" s="2">
        <v>-6.9490000000000003E-4</v>
      </c>
      <c r="M906" s="2">
        <v>4.5223290000000003E-3</v>
      </c>
      <c r="N906" s="2">
        <f t="shared" si="120"/>
        <v>5.5794389414711709E-3</v>
      </c>
      <c r="O906" s="2">
        <f t="shared" si="121"/>
        <v>-5.1937411935818467E-3</v>
      </c>
    </row>
    <row r="907" spans="1:15" x14ac:dyDescent="0.2">
      <c r="A907" s="9">
        <v>37043</v>
      </c>
      <c r="B907" s="2">
        <f t="shared" si="113"/>
        <v>-1.8181544207987788E-2</v>
      </c>
      <c r="C907" s="10">
        <f t="shared" si="114"/>
        <v>0.98181845579201221</v>
      </c>
      <c r="D907" s="5">
        <f t="shared" si="115"/>
        <v>183.28921510841579</v>
      </c>
      <c r="E907" s="2">
        <f>D907/MAX($D$2:D907)</f>
        <v>0.77037788110866035</v>
      </c>
      <c r="F907" s="5">
        <f t="shared" si="116"/>
        <v>2.2631369114613973</v>
      </c>
      <c r="G907" s="5">
        <f t="shared" si="117"/>
        <v>2.1283917772873955</v>
      </c>
      <c r="H907" s="5">
        <f t="shared" si="118"/>
        <v>134.39768166623037</v>
      </c>
      <c r="I907" s="8">
        <f t="shared" si="119"/>
        <v>0.36378256556244026</v>
      </c>
      <c r="K907" s="2">
        <v>-1.6524E-2</v>
      </c>
      <c r="L907" s="2">
        <v>6.5615999999999999E-3</v>
      </c>
      <c r="M907" s="2">
        <v>1.688239E-3</v>
      </c>
      <c r="N907" s="2">
        <f t="shared" si="120"/>
        <v>-1.8181544207987788E-2</v>
      </c>
      <c r="O907" s="2">
        <f t="shared" si="121"/>
        <v>4.8651474683032436E-3</v>
      </c>
    </row>
    <row r="908" spans="1:15" x14ac:dyDescent="0.2">
      <c r="A908" s="9">
        <v>37073</v>
      </c>
      <c r="B908" s="2">
        <f t="shared" ref="B908:B971" si="122">IF($B$1=$K$1,K908,IF($B$1=$L$1,L908,IF($B$1=$M$1,M908,IF($B$1=$N$1,N908,IF($B$1=$O$1,O908,)))))</f>
        <v>-1.5023211034540629E-2</v>
      </c>
      <c r="C908" s="10">
        <f t="shared" ref="C908:C971" si="123">B908+1</f>
        <v>0.98497678896545937</v>
      </c>
      <c r="D908" s="5">
        <f t="shared" ref="D908:D971" si="124">(1+B908)*D907</f>
        <v>180.53562254948673</v>
      </c>
      <c r="E908" s="2">
        <f>D908/MAX($D$2:D908)</f>
        <v>0.75880433162442273</v>
      </c>
      <c r="F908" s="5">
        <f t="shared" ref="F908:F971" si="125">LOG(D908)</f>
        <v>2.2565629079052099</v>
      </c>
      <c r="G908" s="5">
        <f t="shared" ref="G908:G971" si="126">INDEX(LINEST($F$2:$F$1177),1)+G907</f>
        <v>2.1307877360282248</v>
      </c>
      <c r="H908" s="5">
        <f t="shared" ref="H908:H971" si="127">10^G908</f>
        <v>135.14118912764579</v>
      </c>
      <c r="I908" s="8">
        <f t="shared" ref="I908:I971" si="128">D908/H908-1</f>
        <v>0.33590375898619818</v>
      </c>
      <c r="K908" s="2">
        <v>-1.779E-2</v>
      </c>
      <c r="L908" s="2">
        <v>2.4701399999999998E-2</v>
      </c>
      <c r="M908" s="2">
        <v>-2.808989E-3</v>
      </c>
      <c r="N908" s="2">
        <f t="shared" si="120"/>
        <v>-1.5023211034540629E-2</v>
      </c>
      <c r="O908" s="2">
        <f t="shared" si="121"/>
        <v>2.7587883060049112E-2</v>
      </c>
    </row>
    <row r="909" spans="1:15" x14ac:dyDescent="0.2">
      <c r="A909" s="9">
        <v>37104</v>
      </c>
      <c r="B909" s="2">
        <f t="shared" si="122"/>
        <v>-6.0742999999999991E-2</v>
      </c>
      <c r="C909" s="10">
        <f t="shared" si="123"/>
        <v>0.93925700000000001</v>
      </c>
      <c r="D909" s="5">
        <f t="shared" si="124"/>
        <v>169.56934722896327</v>
      </c>
      <c r="E909" s="2">
        <f>D909/MAX($D$2:D909)</f>
        <v>0.71271228010856036</v>
      </c>
      <c r="F909" s="5">
        <f t="shared" si="125"/>
        <v>2.2293473483188806</v>
      </c>
      <c r="G909" s="5">
        <f t="shared" si="126"/>
        <v>2.1331836947690541</v>
      </c>
      <c r="H909" s="5">
        <f t="shared" si="127"/>
        <v>135.88880978013967</v>
      </c>
      <c r="I909" s="8">
        <f t="shared" si="128"/>
        <v>0.24785364963691103</v>
      </c>
      <c r="K909" s="2">
        <v>-6.0742999999999998E-2</v>
      </c>
      <c r="L909" s="2">
        <v>9.5131E-3</v>
      </c>
      <c r="M909" s="2">
        <v>0</v>
      </c>
      <c r="N909" s="2">
        <f t="shared" si="120"/>
        <v>-6.0742999999999991E-2</v>
      </c>
      <c r="O909" s="2">
        <f t="shared" si="121"/>
        <v>9.513099999999941E-3</v>
      </c>
    </row>
    <row r="910" spans="1:15" x14ac:dyDescent="0.2">
      <c r="A910" s="9">
        <v>37135</v>
      </c>
      <c r="B910" s="2">
        <f t="shared" si="122"/>
        <v>-9.3726612222196803E-2</v>
      </c>
      <c r="C910" s="10">
        <f t="shared" si="123"/>
        <v>0.9062733877778032</v>
      </c>
      <c r="D910" s="5">
        <f t="shared" si="124"/>
        <v>153.6761867764632</v>
      </c>
      <c r="E910" s="2">
        <f>D910/MAX($D$2:D910)</f>
        <v>0.64591217260482769</v>
      </c>
      <c r="F910" s="5">
        <f t="shared" si="125"/>
        <v>2.1866065756792077</v>
      </c>
      <c r="G910" s="5">
        <f t="shared" si="126"/>
        <v>2.1355796535098834</v>
      </c>
      <c r="H910" s="5">
        <f t="shared" si="127"/>
        <v>136.64056637848122</v>
      </c>
      <c r="I910" s="8">
        <f t="shared" si="128"/>
        <v>0.12467469104888629</v>
      </c>
      <c r="K910" s="2">
        <v>-8.9641999999999999E-2</v>
      </c>
      <c r="L910" s="2">
        <v>2.5343899999999999E-2</v>
      </c>
      <c r="M910" s="2">
        <v>4.5070420000000002E-3</v>
      </c>
      <c r="N910" s="2">
        <f t="shared" si="120"/>
        <v>-9.3726612222196803E-2</v>
      </c>
      <c r="O910" s="2">
        <f t="shared" si="121"/>
        <v>2.0743366774724992E-2</v>
      </c>
    </row>
    <row r="911" spans="1:15" x14ac:dyDescent="0.2">
      <c r="A911" s="9">
        <v>37165</v>
      </c>
      <c r="B911" s="2">
        <f t="shared" si="122"/>
        <v>3.0532861590531146E-2</v>
      </c>
      <c r="C911" s="10">
        <f t="shared" si="123"/>
        <v>1.0305328615905311</v>
      </c>
      <c r="D911" s="5">
        <f t="shared" si="124"/>
        <v>158.36836051706956</v>
      </c>
      <c r="E911" s="2">
        <f>D911/MAX($D$2:D911)</f>
        <v>0.66563371957061024</v>
      </c>
      <c r="F911" s="5">
        <f t="shared" si="125"/>
        <v>2.1996684207802573</v>
      </c>
      <c r="G911" s="5">
        <f t="shared" si="126"/>
        <v>2.1379756122507128</v>
      </c>
      <c r="H911" s="5">
        <f t="shared" si="127"/>
        <v>137.39648180332276</v>
      </c>
      <c r="I911" s="8">
        <f t="shared" si="128"/>
        <v>0.15263766901809883</v>
      </c>
      <c r="K911" s="2">
        <v>2.7064999999999999E-2</v>
      </c>
      <c r="L911" s="2">
        <v>1.79899E-2</v>
      </c>
      <c r="M911" s="2">
        <v>-3.3651150000000001E-3</v>
      </c>
      <c r="N911" s="2">
        <f t="shared" si="120"/>
        <v>3.0532861590531146E-2</v>
      </c>
      <c r="O911" s="2">
        <f t="shared" si="121"/>
        <v>2.1427119721983079E-2</v>
      </c>
    </row>
    <row r="912" spans="1:15" x14ac:dyDescent="0.2">
      <c r="A912" s="9">
        <v>37196</v>
      </c>
      <c r="B912" s="2">
        <f t="shared" si="122"/>
        <v>7.8655027484946238E-2</v>
      </c>
      <c r="C912" s="10">
        <f t="shared" si="123"/>
        <v>1.0786550274849462</v>
      </c>
      <c r="D912" s="5">
        <f t="shared" si="124"/>
        <v>170.82482826628555</v>
      </c>
      <c r="E912" s="2">
        <f>D912/MAX($D$2:D912)</f>
        <v>0.71798915807834351</v>
      </c>
      <c r="F912" s="5">
        <f t="shared" si="125"/>
        <v>2.2325509927897662</v>
      </c>
      <c r="G912" s="5">
        <f t="shared" si="126"/>
        <v>2.1403715709915421</v>
      </c>
      <c r="H912" s="5">
        <f t="shared" si="127"/>
        <v>138.15657906189523</v>
      </c>
      <c r="I912" s="8">
        <f t="shared" si="128"/>
        <v>0.23645815078958132</v>
      </c>
      <c r="K912" s="2">
        <v>7.6834E-2</v>
      </c>
      <c r="L912" s="2">
        <v>-1.7089300000000002E-2</v>
      </c>
      <c r="M912" s="2">
        <v>-1.688239E-3</v>
      </c>
      <c r="N912" s="2">
        <f t="shared" si="120"/>
        <v>7.8655027484946238E-2</v>
      </c>
      <c r="O912" s="2">
        <f t="shared" si="121"/>
        <v>-1.5427105641400818E-2</v>
      </c>
    </row>
    <row r="913" spans="1:15" x14ac:dyDescent="0.2">
      <c r="A913" s="9">
        <v>37226</v>
      </c>
      <c r="B913" s="2">
        <f t="shared" si="122"/>
        <v>2.1527831346793924E-2</v>
      </c>
      <c r="C913" s="10">
        <f t="shared" si="123"/>
        <v>1.0215278313467939</v>
      </c>
      <c r="D913" s="5">
        <f t="shared" si="124"/>
        <v>174.50231635904717</v>
      </c>
      <c r="E913" s="2">
        <f>D913/MAX($D$2:D913)</f>
        <v>0.73344590758228068</v>
      </c>
      <c r="F913" s="5">
        <f t="shared" si="125"/>
        <v>2.2418011961964912</v>
      </c>
      <c r="G913" s="5">
        <f t="shared" si="126"/>
        <v>2.1427675297323714</v>
      </c>
      <c r="H913" s="5">
        <f t="shared" si="127"/>
        <v>138.9208812887093</v>
      </c>
      <c r="I913" s="8">
        <f t="shared" si="128"/>
        <v>0.25612733478411731</v>
      </c>
      <c r="K913" s="2">
        <v>1.7496999999999999E-2</v>
      </c>
      <c r="L913" s="2">
        <v>-8.2313999999999998E-3</v>
      </c>
      <c r="M913" s="2">
        <v>-3.9458849999999997E-3</v>
      </c>
      <c r="N913" s="2">
        <f t="shared" si="120"/>
        <v>2.1527831346793924E-2</v>
      </c>
      <c r="O913" s="2">
        <f t="shared" si="121"/>
        <v>-4.3024921391946469E-3</v>
      </c>
    </row>
    <row r="914" spans="1:15" x14ac:dyDescent="0.2">
      <c r="A914" s="9">
        <v>37257</v>
      </c>
      <c r="B914" s="2">
        <f t="shared" si="122"/>
        <v>-1.5242219821177683E-2</v>
      </c>
      <c r="C914" s="10">
        <f t="shared" si="123"/>
        <v>0.98475778017882232</v>
      </c>
      <c r="D914" s="5">
        <f t="shared" si="124"/>
        <v>171.84251369379788</v>
      </c>
      <c r="E914" s="2">
        <f>D914/MAX($D$2:D914)</f>
        <v>0.72226656383196841</v>
      </c>
      <c r="F914" s="5">
        <f t="shared" si="125"/>
        <v>2.2351306168788718</v>
      </c>
      <c r="G914" s="5">
        <f t="shared" si="126"/>
        <v>2.1451634884732007</v>
      </c>
      <c r="H914" s="5">
        <f t="shared" si="127"/>
        <v>139.68941174625908</v>
      </c>
      <c r="I914" s="8">
        <f t="shared" si="128"/>
        <v>0.23017565573218812</v>
      </c>
      <c r="K914" s="2">
        <v>-1.3013E-2</v>
      </c>
      <c r="L914" s="2">
        <v>3.5582999999999999E-3</v>
      </c>
      <c r="M914" s="2">
        <v>2.2637239999999999E-3</v>
      </c>
      <c r="N914" s="2">
        <f t="shared" si="120"/>
        <v>-1.5242219821177683E-2</v>
      </c>
      <c r="O914" s="2">
        <f t="shared" si="121"/>
        <v>1.2916520562404887E-3</v>
      </c>
    </row>
    <row r="915" spans="1:15" x14ac:dyDescent="0.2">
      <c r="A915" s="9">
        <v>37288</v>
      </c>
      <c r="B915" s="2">
        <f t="shared" si="122"/>
        <v>-2.5519700622430475E-2</v>
      </c>
      <c r="C915" s="10">
        <f t="shared" si="123"/>
        <v>0.97448029937756953</v>
      </c>
      <c r="D915" s="5">
        <f t="shared" si="124"/>
        <v>167.45714419012626</v>
      </c>
      <c r="E915" s="2">
        <f>D915/MAX($D$2:D915)</f>
        <v>0.70383453735338497</v>
      </c>
      <c r="F915" s="5">
        <f t="shared" si="125"/>
        <v>2.2239036804883909</v>
      </c>
      <c r="G915" s="5">
        <f t="shared" si="126"/>
        <v>2.14755944721403</v>
      </c>
      <c r="H915" s="5">
        <f t="shared" si="127"/>
        <v>140.46219382572983</v>
      </c>
      <c r="I915" s="8">
        <f t="shared" si="128"/>
        <v>0.19218659220066581</v>
      </c>
      <c r="K915" s="2">
        <v>-2.1668E-2</v>
      </c>
      <c r="L915" s="2">
        <v>1.07773E-2</v>
      </c>
      <c r="M915" s="2">
        <v>3.9525690000000004E-3</v>
      </c>
      <c r="N915" s="2">
        <f t="shared" si="120"/>
        <v>-2.5519700622430475E-2</v>
      </c>
      <c r="O915" s="2">
        <f t="shared" si="121"/>
        <v>6.7978619814657026E-3</v>
      </c>
    </row>
    <row r="916" spans="1:15" x14ac:dyDescent="0.2">
      <c r="A916" s="9">
        <v>37316</v>
      </c>
      <c r="B916" s="2">
        <f t="shared" si="122"/>
        <v>3.7926393697705008E-2</v>
      </c>
      <c r="C916" s="10">
        <f t="shared" si="123"/>
        <v>1.037926393697705</v>
      </c>
      <c r="D916" s="5">
        <f t="shared" si="124"/>
        <v>173.80818976817434</v>
      </c>
      <c r="E916" s="2">
        <f>D916/MAX($D$2:D916)</f>
        <v>0.73052844311509157</v>
      </c>
      <c r="F916" s="5">
        <f t="shared" si="125"/>
        <v>2.2400702363665492</v>
      </c>
      <c r="G916" s="5">
        <f t="shared" si="126"/>
        <v>2.1499554059548593</v>
      </c>
      <c r="H916" s="5">
        <f t="shared" si="127"/>
        <v>141.23925104771067</v>
      </c>
      <c r="I916" s="8">
        <f t="shared" si="128"/>
        <v>0.23059410524247181</v>
      </c>
      <c r="K916" s="2">
        <v>4.3763999999999997E-2</v>
      </c>
      <c r="L916" s="2">
        <v>-2.4171499999999999E-2</v>
      </c>
      <c r="M916" s="2">
        <v>5.6242970000000003E-3</v>
      </c>
      <c r="N916" s="2">
        <f t="shared" si="120"/>
        <v>3.7926393697705008E-2</v>
      </c>
      <c r="O916" s="2">
        <f t="shared" si="121"/>
        <v>-2.9629153838951039E-2</v>
      </c>
    </row>
    <row r="917" spans="1:15" x14ac:dyDescent="0.2">
      <c r="A917" s="9">
        <v>37347</v>
      </c>
      <c r="B917" s="2">
        <f t="shared" si="122"/>
        <v>-5.5730151125847005E-2</v>
      </c>
      <c r="C917" s="10">
        <f t="shared" si="123"/>
        <v>0.94426984887415299</v>
      </c>
      <c r="D917" s="5">
        <f t="shared" si="124"/>
        <v>164.1218330854841</v>
      </c>
      <c r="E917" s="2">
        <f>D917/MAX($D$2:D917)</f>
        <v>0.68981598257855781</v>
      </c>
      <c r="F917" s="5">
        <f t="shared" si="125"/>
        <v>2.2151663589801345</v>
      </c>
      <c r="G917" s="5">
        <f t="shared" si="126"/>
        <v>2.1523513646956887</v>
      </c>
      <c r="H917" s="5">
        <f t="shared" si="127"/>
        <v>142.02060706290959</v>
      </c>
      <c r="I917" s="8">
        <f t="shared" si="128"/>
        <v>0.15561985320049021</v>
      </c>
      <c r="K917" s="2">
        <v>-5.0449000000000001E-2</v>
      </c>
      <c r="L917" s="2">
        <v>2.3892099999999999E-2</v>
      </c>
      <c r="M917" s="2">
        <v>5.5928410000000003E-3</v>
      </c>
      <c r="N917" s="2">
        <f t="shared" si="120"/>
        <v>-5.5730151125847005E-2</v>
      </c>
      <c r="O917" s="2">
        <f t="shared" si="121"/>
        <v>1.8197483368917577E-2</v>
      </c>
    </row>
    <row r="918" spans="1:15" x14ac:dyDescent="0.2">
      <c r="A918" s="9">
        <v>37377</v>
      </c>
      <c r="B918" s="2">
        <f t="shared" si="122"/>
        <v>-1.2193000000000009E-2</v>
      </c>
      <c r="C918" s="10">
        <f t="shared" si="123"/>
        <v>0.98780699999999999</v>
      </c>
      <c r="D918" s="5">
        <f t="shared" si="124"/>
        <v>162.12069557467279</v>
      </c>
      <c r="E918" s="2">
        <f>D918/MAX($D$2:D918)</f>
        <v>0.68140505630297743</v>
      </c>
      <c r="F918" s="5">
        <f t="shared" si="125"/>
        <v>2.2098384584029525</v>
      </c>
      <c r="G918" s="5">
        <f t="shared" si="126"/>
        <v>2.154747323436518</v>
      </c>
      <c r="H918" s="5">
        <f t="shared" si="127"/>
        <v>142.80628565287407</v>
      </c>
      <c r="I918" s="8">
        <f t="shared" si="128"/>
        <v>0.13524901816119761</v>
      </c>
      <c r="K918" s="2">
        <v>-1.2193000000000001E-2</v>
      </c>
      <c r="L918" s="2">
        <v>1.1768499999999999E-2</v>
      </c>
      <c r="M918" s="2">
        <v>0</v>
      </c>
      <c r="N918" s="2">
        <f t="shared" si="120"/>
        <v>-1.2193000000000009E-2</v>
      </c>
      <c r="O918" s="2">
        <f t="shared" si="121"/>
        <v>1.1768500000000071E-2</v>
      </c>
    </row>
    <row r="919" spans="1:15" x14ac:dyDescent="0.2">
      <c r="A919" s="9">
        <v>37408</v>
      </c>
      <c r="B919" s="2">
        <f t="shared" si="122"/>
        <v>-7.1801240017134726E-2</v>
      </c>
      <c r="C919" s="10">
        <f t="shared" si="123"/>
        <v>0.92819875998286527</v>
      </c>
      <c r="D919" s="5">
        <f t="shared" si="124"/>
        <v>150.48022859997087</v>
      </c>
      <c r="E919" s="2">
        <f>D919/MAX($D$2:D919)</f>
        <v>0.63247932830647813</v>
      </c>
      <c r="F919" s="5">
        <f t="shared" si="125"/>
        <v>2.1774794422953163</v>
      </c>
      <c r="G919" s="5">
        <f t="shared" si="126"/>
        <v>2.1571432821773473</v>
      </c>
      <c r="H919" s="5">
        <f t="shared" si="127"/>
        <v>143.59631073071461</v>
      </c>
      <c r="I919" s="8">
        <f t="shared" si="128"/>
        <v>4.7939378346325556E-2</v>
      </c>
      <c r="K919" s="2">
        <v>-7.1285000000000001E-2</v>
      </c>
      <c r="L919" s="2">
        <v>1.68723E-2</v>
      </c>
      <c r="M919" s="2">
        <v>5.5617399999999999E-4</v>
      </c>
      <c r="N919" s="2">
        <f t="shared" si="120"/>
        <v>-7.1801240017134726E-2</v>
      </c>
      <c r="O919" s="2">
        <f t="shared" si="121"/>
        <v>1.6307056439192058E-2</v>
      </c>
    </row>
    <row r="920" spans="1:15" x14ac:dyDescent="0.2">
      <c r="A920" s="9">
        <v>37438</v>
      </c>
      <c r="B920" s="2">
        <f t="shared" si="122"/>
        <v>-8.1246405015398593E-2</v>
      </c>
      <c r="C920" s="10">
        <f t="shared" si="123"/>
        <v>0.91875359498460141</v>
      </c>
      <c r="D920" s="5">
        <f t="shared" si="124"/>
        <v>138.25425100032788</v>
      </c>
      <c r="E920" s="2">
        <f>D920/MAX($D$2:D920)</f>
        <v>0.58109265663502274</v>
      </c>
      <c r="F920" s="5">
        <f t="shared" si="125"/>
        <v>2.1406784937387733</v>
      </c>
      <c r="G920" s="5">
        <f t="shared" si="126"/>
        <v>2.1595392409181766</v>
      </c>
      <c r="H920" s="5">
        <f t="shared" si="127"/>
        <v>144.39070634183207</v>
      </c>
      <c r="I920" s="8">
        <f t="shared" si="128"/>
        <v>-4.2498963381872201E-2</v>
      </c>
      <c r="K920" s="2">
        <v>-8.0225000000000005E-2</v>
      </c>
      <c r="L920" s="2">
        <v>2.7167899999999998E-2</v>
      </c>
      <c r="M920" s="2">
        <v>1.1117290000000001E-3</v>
      </c>
      <c r="N920" s="2">
        <f t="shared" si="120"/>
        <v>-8.1246405015398593E-2</v>
      </c>
      <c r="O920" s="2">
        <f t="shared" si="121"/>
        <v>2.6027235767207779E-2</v>
      </c>
    </row>
    <row r="921" spans="1:15" x14ac:dyDescent="0.2">
      <c r="A921" s="9">
        <v>37469</v>
      </c>
      <c r="B921" s="2">
        <f t="shared" si="122"/>
        <v>3.1390592773814507E-3</v>
      </c>
      <c r="C921" s="10">
        <f t="shared" si="123"/>
        <v>1.0031390592773815</v>
      </c>
      <c r="D921" s="5">
        <f t="shared" si="124"/>
        <v>138.68823928956789</v>
      </c>
      <c r="E921" s="2">
        <f>D921/MAX($D$2:D921)</f>
        <v>0.58291674092985124</v>
      </c>
      <c r="F921" s="5">
        <f t="shared" si="125"/>
        <v>2.14203963462628</v>
      </c>
      <c r="G921" s="5">
        <f t="shared" si="126"/>
        <v>2.1619351996590059</v>
      </c>
      <c r="H921" s="5">
        <f t="shared" si="127"/>
        <v>145.18949666465048</v>
      </c>
      <c r="I921" s="8">
        <f t="shared" si="128"/>
        <v>-4.4777738916602083E-2</v>
      </c>
      <c r="K921" s="2">
        <v>6.4809999999999998E-3</v>
      </c>
      <c r="L921" s="2">
        <v>1.6686099999999999E-2</v>
      </c>
      <c r="M921" s="2">
        <v>3.3314830000000001E-3</v>
      </c>
      <c r="N921" s="2">
        <f t="shared" si="120"/>
        <v>3.1390592773814507E-3</v>
      </c>
      <c r="O921" s="2">
        <f t="shared" si="121"/>
        <v>1.3310274048282889E-2</v>
      </c>
    </row>
    <row r="922" spans="1:15" x14ac:dyDescent="0.2">
      <c r="A922" s="9">
        <v>37500</v>
      </c>
      <c r="B922" s="2">
        <f t="shared" si="122"/>
        <v>-0.1034155185219946</v>
      </c>
      <c r="C922" s="10">
        <f t="shared" si="123"/>
        <v>0.8965844814780054</v>
      </c>
      <c r="D922" s="5">
        <f t="shared" si="124"/>
        <v>124.34572311053476</v>
      </c>
      <c r="E922" s="2">
        <f>D922/MAX($D$2:D922)</f>
        <v>0.5226341039114395</v>
      </c>
      <c r="F922" s="5">
        <f t="shared" si="125"/>
        <v>2.0946308522401536</v>
      </c>
      <c r="G922" s="5">
        <f t="shared" si="126"/>
        <v>2.1643311583998353</v>
      </c>
      <c r="H922" s="5">
        <f t="shared" si="127"/>
        <v>145.99270601135188</v>
      </c>
      <c r="I922" s="8">
        <f t="shared" si="128"/>
        <v>-0.14827441378567174</v>
      </c>
      <c r="K922" s="2">
        <v>-0.101927</v>
      </c>
      <c r="L922" s="2">
        <v>2.88267E-2</v>
      </c>
      <c r="M922" s="2">
        <v>1.6602100000000001E-3</v>
      </c>
      <c r="N922" s="2">
        <f t="shared" si="120"/>
        <v>-0.1034155185219946</v>
      </c>
      <c r="O922" s="2">
        <f t="shared" si="121"/>
        <v>2.712146267644977E-2</v>
      </c>
    </row>
    <row r="923" spans="1:15" x14ac:dyDescent="0.2">
      <c r="A923" s="9">
        <v>37530</v>
      </c>
      <c r="B923" s="2">
        <f t="shared" si="122"/>
        <v>7.7713733672700513E-2</v>
      </c>
      <c r="C923" s="10">
        <f t="shared" si="123"/>
        <v>1.0777137336727005</v>
      </c>
      <c r="D923" s="5">
        <f t="shared" si="124"/>
        <v>134.00909351968622</v>
      </c>
      <c r="E923" s="2">
        <f>D923/MAX($D$2:D923)</f>
        <v>0.56324995147108348</v>
      </c>
      <c r="F923" s="5">
        <f t="shared" si="125"/>
        <v>2.1271342694948387</v>
      </c>
      <c r="G923" s="5">
        <f t="shared" si="126"/>
        <v>2.1667271171406646</v>
      </c>
      <c r="H923" s="5">
        <f t="shared" si="127"/>
        <v>146.80035882861728</v>
      </c>
      <c r="I923" s="8">
        <f t="shared" si="128"/>
        <v>-8.7133746885893371E-2</v>
      </c>
      <c r="K923" s="2">
        <v>7.9500000000000001E-2</v>
      </c>
      <c r="L923" s="2">
        <v>-2.4099999999999998E-3</v>
      </c>
      <c r="M923" s="2">
        <v>1.657459E-3</v>
      </c>
      <c r="N923" s="2">
        <f t="shared" si="120"/>
        <v>7.7713733672700513E-2</v>
      </c>
      <c r="O923" s="2">
        <f t="shared" si="121"/>
        <v>-4.060728508986311E-3</v>
      </c>
    </row>
    <row r="924" spans="1:15" x14ac:dyDescent="0.2">
      <c r="A924" s="9">
        <v>37561</v>
      </c>
      <c r="B924" s="2">
        <f t="shared" si="122"/>
        <v>6.0329999999999995E-2</v>
      </c>
      <c r="C924" s="10">
        <f t="shared" si="123"/>
        <v>1.06033</v>
      </c>
      <c r="D924" s="5">
        <f t="shared" si="124"/>
        <v>142.09386213172888</v>
      </c>
      <c r="E924" s="2">
        <f>D924/MAX($D$2:D924)</f>
        <v>0.59723082104333403</v>
      </c>
      <c r="F924" s="5">
        <f t="shared" si="125"/>
        <v>2.1525753186038079</v>
      </c>
      <c r="G924" s="5">
        <f t="shared" si="126"/>
        <v>2.1691230758814939</v>
      </c>
      <c r="H924" s="5">
        <f t="shared" si="127"/>
        <v>147.61247969837018</v>
      </c>
      <c r="I924" s="8">
        <f t="shared" si="128"/>
        <v>-3.7385846900736208E-2</v>
      </c>
      <c r="K924" s="2">
        <v>6.0330000000000002E-2</v>
      </c>
      <c r="L924" s="2">
        <v>-1.6945499999999999E-2</v>
      </c>
      <c r="M924" s="2">
        <v>0</v>
      </c>
      <c r="N924" s="2">
        <f t="shared" si="120"/>
        <v>6.0329999999999995E-2</v>
      </c>
      <c r="O924" s="2">
        <f t="shared" si="121"/>
        <v>-1.6945499999999947E-2</v>
      </c>
    </row>
    <row r="925" spans="1:15" x14ac:dyDescent="0.2">
      <c r="A925" s="9">
        <v>37591</v>
      </c>
      <c r="B925" s="2">
        <f t="shared" si="122"/>
        <v>-5.4122120986066058E-2</v>
      </c>
      <c r="C925" s="10">
        <f t="shared" si="123"/>
        <v>0.94587787901393394</v>
      </c>
      <c r="D925" s="5">
        <f t="shared" si="124"/>
        <v>134.40344093405807</v>
      </c>
      <c r="E925" s="2">
        <f>D925/MAX($D$2:D925)</f>
        <v>0.56490742229021906</v>
      </c>
      <c r="F925" s="5">
        <f t="shared" si="125"/>
        <v>2.1284103874644185</v>
      </c>
      <c r="G925" s="5">
        <f t="shared" si="126"/>
        <v>2.1715190346223232</v>
      </c>
      <c r="H925" s="5">
        <f t="shared" si="127"/>
        <v>148.42909333852458</v>
      </c>
      <c r="I925" s="8">
        <f t="shared" si="128"/>
        <v>-9.4493957276138518E-2</v>
      </c>
      <c r="K925" s="2">
        <v>-5.6209000000000002E-2</v>
      </c>
      <c r="L925" s="2">
        <v>2.7896299999999999E-2</v>
      </c>
      <c r="M925" s="2">
        <v>-2.2062879999999998E-3</v>
      </c>
      <c r="N925" s="2">
        <f t="shared" si="120"/>
        <v>-5.4122120986066058E-2</v>
      </c>
      <c r="O925" s="2">
        <f t="shared" si="121"/>
        <v>3.0169149833247477E-2</v>
      </c>
    </row>
    <row r="926" spans="1:15" x14ac:dyDescent="0.2">
      <c r="A926" s="9">
        <v>37622</v>
      </c>
      <c r="B926" s="2">
        <f t="shared" si="122"/>
        <v>-2.8831829050937618E-2</v>
      </c>
      <c r="C926" s="10">
        <f t="shared" si="123"/>
        <v>0.97116817094906238</v>
      </c>
      <c r="D926" s="5">
        <f t="shared" si="124"/>
        <v>130.52834390118952</v>
      </c>
      <c r="E926" s="2">
        <f>D926/MAX($D$2:D926)</f>
        <v>0.5486201080611417</v>
      </c>
      <c r="F926" s="5">
        <f t="shared" si="125"/>
        <v>2.1157048278680635</v>
      </c>
      <c r="G926" s="5">
        <f t="shared" si="126"/>
        <v>2.1739149933631525</v>
      </c>
      <c r="H926" s="5">
        <f t="shared" si="127"/>
        <v>149.25022460373796</v>
      </c>
      <c r="I926" s="8">
        <f t="shared" si="128"/>
        <v>-0.12543954792869072</v>
      </c>
      <c r="K926" s="2">
        <v>-2.4537E-2</v>
      </c>
      <c r="L926" s="2">
        <v>-8.8997999999999994E-3</v>
      </c>
      <c r="M926" s="2">
        <v>4.4223329999999996E-3</v>
      </c>
      <c r="N926" s="2">
        <f t="shared" si="120"/>
        <v>-2.8831829050937618E-2</v>
      </c>
      <c r="O926" s="2">
        <f t="shared" si="121"/>
        <v>-1.3263477485819686E-2</v>
      </c>
    </row>
    <row r="927" spans="1:15" x14ac:dyDescent="0.2">
      <c r="A927" s="9">
        <v>37653</v>
      </c>
      <c r="B927" s="2">
        <f t="shared" si="122"/>
        <v>-2.5402283204689735E-2</v>
      </c>
      <c r="C927" s="10">
        <f t="shared" si="123"/>
        <v>0.97459771679531026</v>
      </c>
      <c r="D927" s="5">
        <f t="shared" si="124"/>
        <v>127.21262594317237</v>
      </c>
      <c r="E927" s="2">
        <f>D927/MAX($D$2:D927)</f>
        <v>0.53468390470438509</v>
      </c>
      <c r="F927" s="5">
        <f t="shared" si="125"/>
        <v>2.1045302174863338</v>
      </c>
      <c r="G927" s="5">
        <f t="shared" si="126"/>
        <v>2.1763109521039818</v>
      </c>
      <c r="H927" s="5">
        <f t="shared" si="127"/>
        <v>150.07589848616692</v>
      </c>
      <c r="I927" s="8">
        <f t="shared" si="128"/>
        <v>-0.15234473205637311</v>
      </c>
      <c r="K927" s="2">
        <v>-1.7892999999999999E-2</v>
      </c>
      <c r="L927" s="2">
        <v>1.7891000000000001E-2</v>
      </c>
      <c r="M927" s="2">
        <v>7.7050080000000002E-3</v>
      </c>
      <c r="N927" s="2">
        <f t="shared" si="120"/>
        <v>-2.5402283204689735E-2</v>
      </c>
      <c r="O927" s="2">
        <f t="shared" si="121"/>
        <v>1.0108108939754334E-2</v>
      </c>
    </row>
    <row r="928" spans="1:15" x14ac:dyDescent="0.2">
      <c r="A928" s="9">
        <v>37681</v>
      </c>
      <c r="B928" s="2">
        <f t="shared" si="122"/>
        <v>5.8671065010971191E-3</v>
      </c>
      <c r="C928" s="10">
        <f t="shared" si="123"/>
        <v>1.0058671065010971</v>
      </c>
      <c r="D928" s="5">
        <f t="shared" si="124"/>
        <v>127.95899596786519</v>
      </c>
      <c r="E928" s="2">
        <f>D928/MAX($D$2:D928)</f>
        <v>0.5378209521177082</v>
      </c>
      <c r="F928" s="5">
        <f t="shared" si="125"/>
        <v>2.1070708237274296</v>
      </c>
      <c r="G928" s="5">
        <f t="shared" si="126"/>
        <v>2.1787069108448112</v>
      </c>
      <c r="H928" s="5">
        <f t="shared" si="127"/>
        <v>150.90614011622864</v>
      </c>
      <c r="I928" s="8">
        <f t="shared" si="128"/>
        <v>-0.152062362278231</v>
      </c>
      <c r="K928" s="2">
        <v>1.191E-2</v>
      </c>
      <c r="L928" s="2">
        <v>-6.9999999999999999E-4</v>
      </c>
      <c r="M928" s="2">
        <v>6.0076460000000002E-3</v>
      </c>
      <c r="N928" s="2">
        <f t="shared" si="120"/>
        <v>5.8671065010971191E-3</v>
      </c>
      <c r="O928" s="2">
        <f t="shared" si="121"/>
        <v>-6.6675894827146198E-3</v>
      </c>
    </row>
    <row r="929" spans="1:15" x14ac:dyDescent="0.2">
      <c r="A929" s="9">
        <v>37712</v>
      </c>
      <c r="B929" s="2">
        <f t="shared" si="122"/>
        <v>8.5069285462053168E-2</v>
      </c>
      <c r="C929" s="10">
        <f t="shared" si="123"/>
        <v>1.0850692854620532</v>
      </c>
      <c r="D929" s="5">
        <f t="shared" si="124"/>
        <v>138.84437632329323</v>
      </c>
      <c r="E929" s="2">
        <f>D929/MAX($D$2:D929)</f>
        <v>0.58357299622088277</v>
      </c>
      <c r="F929" s="5">
        <f t="shared" si="125"/>
        <v>2.1425282940162544</v>
      </c>
      <c r="G929" s="5">
        <f t="shared" si="126"/>
        <v>2.1811028695856405</v>
      </c>
      <c r="H929" s="5">
        <f t="shared" si="127"/>
        <v>151.74097476336547</v>
      </c>
      <c r="I929" s="8">
        <f t="shared" si="128"/>
        <v>-8.4990876460257492E-2</v>
      </c>
      <c r="K929" s="2">
        <v>8.2712999999999995E-2</v>
      </c>
      <c r="L929" s="2">
        <v>1.3322E-3</v>
      </c>
      <c r="M929" s="2">
        <v>-2.1715530000000001E-3</v>
      </c>
      <c r="N929" s="2">
        <f t="shared" si="120"/>
        <v>8.5069285462053168E-2</v>
      </c>
      <c r="O929" s="2">
        <f t="shared" si="121"/>
        <v>3.5113781437421387E-3</v>
      </c>
    </row>
    <row r="930" spans="1:15" x14ac:dyDescent="0.2">
      <c r="A930" s="9">
        <v>37742</v>
      </c>
      <c r="B930" s="2">
        <f t="shared" si="122"/>
        <v>6.2859809346553774E-2</v>
      </c>
      <c r="C930" s="10">
        <f t="shared" si="123"/>
        <v>1.0628598093465538</v>
      </c>
      <c r="D930" s="5">
        <f t="shared" si="124"/>
        <v>147.5721073478166</v>
      </c>
      <c r="E930" s="2">
        <f>D930/MAX($D$2:D930)</f>
        <v>0.62025628350312456</v>
      </c>
      <c r="F930" s="5">
        <f t="shared" si="125"/>
        <v>2.1690042791018134</v>
      </c>
      <c r="G930" s="5">
        <f t="shared" si="126"/>
        <v>2.1834988283264698</v>
      </c>
      <c r="H930" s="5">
        <f t="shared" si="127"/>
        <v>152.58042783681353</v>
      </c>
      <c r="I930" s="8">
        <f t="shared" si="128"/>
        <v>-3.2824134523684712E-2</v>
      </c>
      <c r="K930" s="2">
        <v>6.1124999999999999E-2</v>
      </c>
      <c r="L930" s="2">
        <v>2.7271199999999999E-2</v>
      </c>
      <c r="M930" s="2">
        <v>-1.6322089999999999E-3</v>
      </c>
      <c r="N930" s="2">
        <f t="shared" si="120"/>
        <v>6.2859809346553774E-2</v>
      </c>
      <c r="O930" s="2">
        <f t="shared" si="121"/>
        <v>2.8950662531940674E-2</v>
      </c>
    </row>
    <row r="931" spans="1:15" x14ac:dyDescent="0.2">
      <c r="A931" s="9">
        <v>37773</v>
      </c>
      <c r="B931" s="2">
        <f t="shared" si="122"/>
        <v>1.4038780880020862E-2</v>
      </c>
      <c r="C931" s="10">
        <f t="shared" si="123"/>
        <v>1.0140387808800209</v>
      </c>
      <c r="D931" s="5">
        <f t="shared" si="124"/>
        <v>149.64383982687551</v>
      </c>
      <c r="E931" s="2">
        <f>D931/MAX($D$2:D931)</f>
        <v>0.62896392555668101</v>
      </c>
      <c r="F931" s="5">
        <f t="shared" si="125"/>
        <v>2.1750588435667182</v>
      </c>
      <c r="G931" s="5">
        <f t="shared" si="126"/>
        <v>2.1858947870672991</v>
      </c>
      <c r="H931" s="5">
        <f t="shared" si="127"/>
        <v>153.42452488637707</v>
      </c>
      <c r="I931" s="8">
        <f t="shared" si="128"/>
        <v>-2.4641986424930873E-2</v>
      </c>
      <c r="K931" s="2">
        <v>1.5143999999999999E-2</v>
      </c>
      <c r="L931" s="2">
        <v>-3.4631000000000002E-3</v>
      </c>
      <c r="M931" s="2">
        <v>1.089918E-3</v>
      </c>
      <c r="N931" s="2">
        <f t="shared" si="120"/>
        <v>1.4038780880020862E-2</v>
      </c>
      <c r="O931" s="2">
        <f t="shared" si="121"/>
        <v>-4.5480609864657628E-3</v>
      </c>
    </row>
    <row r="932" spans="1:15" x14ac:dyDescent="0.2">
      <c r="A932" s="9">
        <v>37803</v>
      </c>
      <c r="B932" s="2">
        <f t="shared" si="122"/>
        <v>2.2712540130758407E-2</v>
      </c>
      <c r="C932" s="10">
        <f t="shared" si="123"/>
        <v>1.0227125401307584</v>
      </c>
      <c r="D932" s="5">
        <f t="shared" si="124"/>
        <v>153.0426315442642</v>
      </c>
      <c r="E932" s="2">
        <f>D932/MAX($D$2:D932)</f>
        <v>0.6432492939566864</v>
      </c>
      <c r="F932" s="5">
        <f t="shared" si="125"/>
        <v>2.1848124247095626</v>
      </c>
      <c r="G932" s="5">
        <f t="shared" si="126"/>
        <v>2.1882907458081284</v>
      </c>
      <c r="H932" s="5">
        <f t="shared" si="127"/>
        <v>154.27329160320505</v>
      </c>
      <c r="I932" s="8">
        <f t="shared" si="128"/>
        <v>-7.9771426807054846E-3</v>
      </c>
      <c r="K932" s="2">
        <v>2.3826E-2</v>
      </c>
      <c r="L932" s="2">
        <v>-3.18996E-2</v>
      </c>
      <c r="M932" s="2">
        <v>1.088732E-3</v>
      </c>
      <c r="N932" s="2">
        <f t="shared" si="120"/>
        <v>2.2712540130758407E-2</v>
      </c>
      <c r="O932" s="2">
        <f t="shared" si="121"/>
        <v>-3.2952455607101916E-2</v>
      </c>
    </row>
    <row r="933" spans="1:15" x14ac:dyDescent="0.2">
      <c r="A933" s="9">
        <v>37834</v>
      </c>
      <c r="B933" s="2">
        <f t="shared" si="122"/>
        <v>1.9939684246907952E-2</v>
      </c>
      <c r="C933" s="10">
        <f t="shared" si="123"/>
        <v>1.019939684246908</v>
      </c>
      <c r="D933" s="5">
        <f t="shared" si="124"/>
        <v>156.09425329357271</v>
      </c>
      <c r="E933" s="2">
        <f>D933/MAX($D$2:D933)</f>
        <v>0.65607548177022923</v>
      </c>
      <c r="F933" s="5">
        <f t="shared" si="125"/>
        <v>2.1933869145369118</v>
      </c>
      <c r="G933" s="5">
        <f t="shared" si="126"/>
        <v>2.1906867045489578</v>
      </c>
      <c r="H933" s="5">
        <f t="shared" si="127"/>
        <v>155.12675382057395</v>
      </c>
      <c r="I933" s="8">
        <f t="shared" si="128"/>
        <v>6.2368318112155929E-3</v>
      </c>
      <c r="K933" s="2">
        <v>2.3821999999999999E-2</v>
      </c>
      <c r="L933" s="2">
        <v>-2.7445999999999998E-3</v>
      </c>
      <c r="M933" s="2">
        <v>3.8064169999999999E-3</v>
      </c>
      <c r="N933" s="2">
        <f t="shared" si="120"/>
        <v>1.9939684246907952E-2</v>
      </c>
      <c r="O933" s="2">
        <f t="shared" si="121"/>
        <v>-6.5261756540454519E-3</v>
      </c>
    </row>
    <row r="934" spans="1:15" x14ac:dyDescent="0.2">
      <c r="A934" s="9">
        <v>37865</v>
      </c>
      <c r="B934" s="2">
        <f t="shared" si="122"/>
        <v>-1.4775247441722428E-2</v>
      </c>
      <c r="C934" s="10">
        <f t="shared" si="123"/>
        <v>0.98522475255827757</v>
      </c>
      <c r="D934" s="5">
        <f t="shared" si="124"/>
        <v>153.78792207692928</v>
      </c>
      <c r="E934" s="2">
        <f>D934/MAX($D$2:D934)</f>
        <v>0.64638180418662694</v>
      </c>
      <c r="F934" s="5">
        <f t="shared" si="125"/>
        <v>2.1869222289549239</v>
      </c>
      <c r="G934" s="5">
        <f t="shared" si="126"/>
        <v>2.1930826632897871</v>
      </c>
      <c r="H934" s="5">
        <f t="shared" si="127"/>
        <v>155.9849375146737</v>
      </c>
      <c r="I934" s="8">
        <f t="shared" si="128"/>
        <v>-1.4084792241800592E-2</v>
      </c>
      <c r="K934" s="2">
        <v>-1.1573E-2</v>
      </c>
      <c r="L934" s="2">
        <v>3.0746300000000001E-2</v>
      </c>
      <c r="M934" s="2">
        <v>3.2502709999999999E-3</v>
      </c>
      <c r="N934" s="2">
        <f t="shared" si="120"/>
        <v>-1.4775247441722428E-2</v>
      </c>
      <c r="O934" s="2">
        <f t="shared" si="121"/>
        <v>2.7406948988504043E-2</v>
      </c>
    </row>
    <row r="935" spans="1:15" x14ac:dyDescent="0.2">
      <c r="A935" s="9">
        <v>37895</v>
      </c>
      <c r="B935" s="2">
        <f t="shared" si="122"/>
        <v>6.2420322580238885E-2</v>
      </c>
      <c r="C935" s="10">
        <f t="shared" si="123"/>
        <v>1.0624203225802389</v>
      </c>
      <c r="D935" s="5">
        <f t="shared" si="124"/>
        <v>163.38741378191585</v>
      </c>
      <c r="E935" s="2">
        <f>D935/MAX($D$2:D935)</f>
        <v>0.68672916491395297</v>
      </c>
      <c r="F935" s="5">
        <f t="shared" si="125"/>
        <v>2.2132185984902004</v>
      </c>
      <c r="G935" s="5">
        <f t="shared" si="126"/>
        <v>2.1954786220306164</v>
      </c>
      <c r="H935" s="5">
        <f t="shared" si="127"/>
        <v>156.84786880539789</v>
      </c>
      <c r="I935" s="8">
        <f t="shared" si="128"/>
        <v>4.1693553290364616E-2</v>
      </c>
      <c r="K935" s="2">
        <v>6.1273000000000001E-2</v>
      </c>
      <c r="L935" s="2">
        <v>-1.3557400000000001E-2</v>
      </c>
      <c r="M935" s="2">
        <v>-1.079914E-3</v>
      </c>
      <c r="N935" s="2">
        <f t="shared" si="120"/>
        <v>6.2420322580238885E-2</v>
      </c>
      <c r="O935" s="2">
        <f t="shared" si="121"/>
        <v>-1.2490975178969466E-2</v>
      </c>
    </row>
    <row r="936" spans="1:15" x14ac:dyDescent="0.2">
      <c r="A936" s="9">
        <v>37926</v>
      </c>
      <c r="B936" s="2">
        <f t="shared" si="122"/>
        <v>1.6983604639209116E-2</v>
      </c>
      <c r="C936" s="10">
        <f t="shared" si="123"/>
        <v>1.0169836046392091</v>
      </c>
      <c r="D936" s="5">
        <f t="shared" si="124"/>
        <v>166.16232102061079</v>
      </c>
      <c r="E936" s="2">
        <f>D936/MAX($D$2:D936)</f>
        <v>0.69839230154506582</v>
      </c>
      <c r="F936" s="5">
        <f t="shared" si="125"/>
        <v>2.2205325499654363</v>
      </c>
      <c r="G936" s="5">
        <f t="shared" si="126"/>
        <v>2.1978745807714457</v>
      </c>
      <c r="H936" s="5">
        <f t="shared" si="127"/>
        <v>157.71557395713967</v>
      </c>
      <c r="I936" s="8">
        <f t="shared" si="128"/>
        <v>5.3556835584078533E-2</v>
      </c>
      <c r="K936" s="2">
        <v>1.4234999999999999E-2</v>
      </c>
      <c r="L936" s="2">
        <v>-1.4434999999999999E-3</v>
      </c>
      <c r="M936" s="2">
        <v>-2.7027029999999999E-3</v>
      </c>
      <c r="N936" s="2">
        <f t="shared" si="120"/>
        <v>1.6983604639209116E-2</v>
      </c>
      <c r="O936" s="2">
        <f t="shared" si="121"/>
        <v>1.2626154746311347E-3</v>
      </c>
    </row>
    <row r="937" spans="1:15" x14ac:dyDescent="0.2">
      <c r="A937" s="9">
        <v>37956</v>
      </c>
      <c r="B937" s="2">
        <f t="shared" si="122"/>
        <v>4.5010803205794092E-2</v>
      </c>
      <c r="C937" s="10">
        <f t="shared" si="123"/>
        <v>1.0450108032057941</v>
      </c>
      <c r="D937" s="5">
        <f t="shared" si="124"/>
        <v>173.64142055228749</v>
      </c>
      <c r="E937" s="2">
        <f>D937/MAX($D$2:D937)</f>
        <v>0.72982749999035246</v>
      </c>
      <c r="F937" s="5">
        <f t="shared" si="125"/>
        <v>2.2396533301239079</v>
      </c>
      <c r="G937" s="5">
        <f t="shared" si="126"/>
        <v>2.200270539512275</v>
      </c>
      <c r="H937" s="5">
        <f t="shared" si="127"/>
        <v>158.58807937959008</v>
      </c>
      <c r="I937" s="8">
        <f t="shared" si="128"/>
        <v>9.4921013178211888E-2</v>
      </c>
      <c r="K937" s="2">
        <v>4.3878E-2</v>
      </c>
      <c r="L937" s="2">
        <v>1.08523E-2</v>
      </c>
      <c r="M937" s="2">
        <v>-1.084011E-3</v>
      </c>
      <c r="N937" s="2">
        <f t="shared" si="120"/>
        <v>4.5010803205794092E-2</v>
      </c>
      <c r="O937" s="2">
        <f t="shared" si="121"/>
        <v>1.1949264133762849E-2</v>
      </c>
    </row>
    <row r="938" spans="1:15" x14ac:dyDescent="0.2">
      <c r="A938" s="9">
        <v>37987</v>
      </c>
      <c r="B938" s="2">
        <f t="shared" si="122"/>
        <v>1.6978744981524407E-2</v>
      </c>
      <c r="C938" s="10">
        <f t="shared" si="123"/>
        <v>1.0169787449815244</v>
      </c>
      <c r="D938" s="5">
        <f t="shared" si="124"/>
        <v>176.58963395007441</v>
      </c>
      <c r="E938" s="2">
        <f>D938/MAX($D$2:D938)</f>
        <v>0.74221905499319218</v>
      </c>
      <c r="F938" s="5">
        <f t="shared" si="125"/>
        <v>2.2469652063173506</v>
      </c>
      <c r="G938" s="5">
        <f t="shared" si="126"/>
        <v>2.2026664982531043</v>
      </c>
      <c r="H938" s="5">
        <f t="shared" si="127"/>
        <v>159.4654116285428</v>
      </c>
      <c r="I938" s="8">
        <f t="shared" si="128"/>
        <v>0.10738518244583739</v>
      </c>
      <c r="K938" s="2">
        <v>2.1944999999999999E-2</v>
      </c>
      <c r="L938" s="2">
        <v>5.1652E-3</v>
      </c>
      <c r="M938" s="2">
        <v>4.8833419999999997E-3</v>
      </c>
      <c r="N938" s="2">
        <f t="shared" si="120"/>
        <v>1.6978744981524407E-2</v>
      </c>
      <c r="O938" s="2">
        <f t="shared" si="121"/>
        <v>2.8048827980264868E-4</v>
      </c>
    </row>
    <row r="939" spans="1:15" x14ac:dyDescent="0.2">
      <c r="A939" s="9">
        <v>38018</v>
      </c>
      <c r="B939" s="2">
        <f t="shared" si="122"/>
        <v>9.2624189390939637E-3</v>
      </c>
      <c r="C939" s="10">
        <f t="shared" si="123"/>
        <v>1.009262418939094</v>
      </c>
      <c r="D939" s="5">
        <f t="shared" si="124"/>
        <v>178.22528112002126</v>
      </c>
      <c r="E939" s="2">
        <f>D939/MAX($D$2:D939)</f>
        <v>0.74909379882511762</v>
      </c>
      <c r="F939" s="5">
        <f t="shared" si="125"/>
        <v>2.2509693084111331</v>
      </c>
      <c r="G939" s="5">
        <f t="shared" si="126"/>
        <v>2.2050624569939337</v>
      </c>
      <c r="H939" s="5">
        <f t="shared" si="127"/>
        <v>160.34759740670205</v>
      </c>
      <c r="I939" s="8">
        <f t="shared" si="128"/>
        <v>0.11149330580847217</v>
      </c>
      <c r="K939" s="2">
        <v>1.4711999999999999E-2</v>
      </c>
      <c r="L939" s="2">
        <v>1.23675E-2</v>
      </c>
      <c r="M939" s="2">
        <v>5.3995680000000004E-3</v>
      </c>
      <c r="N939" s="2">
        <f t="shared" si="120"/>
        <v>9.2624189390939637E-3</v>
      </c>
      <c r="O939" s="2">
        <f t="shared" si="121"/>
        <v>6.9305102386914008E-3</v>
      </c>
    </row>
    <row r="940" spans="1:15" x14ac:dyDescent="0.2">
      <c r="A940" s="9">
        <v>38047</v>
      </c>
      <c r="B940" s="2">
        <f t="shared" si="122"/>
        <v>-1.8500453442208742E-2</v>
      </c>
      <c r="C940" s="10">
        <f t="shared" si="123"/>
        <v>0.98149954655779126</v>
      </c>
      <c r="D940" s="5">
        <f t="shared" si="124"/>
        <v>174.92803260443574</v>
      </c>
      <c r="E940" s="2">
        <f>D940/MAX($D$2:D940)</f>
        <v>0.73523522387610618</v>
      </c>
      <c r="F940" s="5">
        <f t="shared" si="125"/>
        <v>2.242859411707836</v>
      </c>
      <c r="G940" s="5">
        <f t="shared" si="126"/>
        <v>2.207458415734763</v>
      </c>
      <c r="H940" s="5">
        <f t="shared" si="127"/>
        <v>161.23466356449481</v>
      </c>
      <c r="I940" s="8">
        <f t="shared" si="128"/>
        <v>8.4928195570448839E-2</v>
      </c>
      <c r="K940" s="2">
        <v>-1.2175E-2</v>
      </c>
      <c r="L940" s="2">
        <v>9.9994999999999997E-3</v>
      </c>
      <c r="M940" s="2">
        <v>6.4446829999999997E-3</v>
      </c>
      <c r="N940" s="2">
        <f t="shared" si="120"/>
        <v>-1.8500453442208742E-2</v>
      </c>
      <c r="O940" s="2">
        <f t="shared" si="121"/>
        <v>3.5320540314285331E-3</v>
      </c>
    </row>
    <row r="941" spans="1:15" x14ac:dyDescent="0.2">
      <c r="A941" s="9">
        <v>38078</v>
      </c>
      <c r="B941" s="2">
        <f t="shared" si="122"/>
        <v>-2.0591779136005961E-2</v>
      </c>
      <c r="C941" s="10">
        <f t="shared" si="123"/>
        <v>0.97940822086399404</v>
      </c>
      <c r="D941" s="5">
        <f t="shared" si="124"/>
        <v>171.32595319234915</v>
      </c>
      <c r="E941" s="2">
        <f>D941/MAX($D$2:D941)</f>
        <v>0.72009542253303749</v>
      </c>
      <c r="F941" s="5">
        <f t="shared" si="125"/>
        <v>2.2338231567452378</v>
      </c>
      <c r="G941" s="5">
        <f t="shared" si="126"/>
        <v>2.2098543744755923</v>
      </c>
      <c r="H941" s="5">
        <f t="shared" si="127"/>
        <v>162.12663710088916</v>
      </c>
      <c r="I941" s="8">
        <f t="shared" si="128"/>
        <v>5.6741546336616988E-2</v>
      </c>
      <c r="K941" s="2">
        <v>-1.7455999999999999E-2</v>
      </c>
      <c r="L941" s="2">
        <v>-3.3402099999999997E-2</v>
      </c>
      <c r="M941" s="2">
        <v>3.2017080000000002E-3</v>
      </c>
      <c r="N941" s="2">
        <f t="shared" si="120"/>
        <v>-2.0591779136005961E-2</v>
      </c>
      <c r="O941" s="2">
        <f t="shared" si="121"/>
        <v>-3.6486987320799025E-2</v>
      </c>
    </row>
    <row r="942" spans="1:15" x14ac:dyDescent="0.2">
      <c r="A942" s="9">
        <v>38108</v>
      </c>
      <c r="B942" s="2">
        <f t="shared" si="122"/>
        <v>6.5426545097335698E-3</v>
      </c>
      <c r="C942" s="10">
        <f t="shared" si="123"/>
        <v>1.0065426545097336</v>
      </c>
      <c r="D942" s="5">
        <f t="shared" si="124"/>
        <v>172.44687971263747</v>
      </c>
      <c r="E942" s="2">
        <f>D942/MAX($D$2:D942)</f>
        <v>0.7248067580967118</v>
      </c>
      <c r="F942" s="5">
        <f t="shared" si="125"/>
        <v>2.236655340565727</v>
      </c>
      <c r="G942" s="5">
        <f t="shared" si="126"/>
        <v>2.2122503332164216</v>
      </c>
      <c r="H942" s="5">
        <f t="shared" si="127"/>
        <v>163.02354516421468</v>
      </c>
      <c r="I942" s="8">
        <f t="shared" si="128"/>
        <v>5.7803518742833182E-2</v>
      </c>
      <c r="K942" s="2">
        <v>1.2432E-2</v>
      </c>
      <c r="L942" s="2">
        <v>-4.9252000000000002E-3</v>
      </c>
      <c r="M942" s="2">
        <v>5.8510639999999996E-3</v>
      </c>
      <c r="N942" s="2">
        <f t="shared" si="120"/>
        <v>6.5426545097335698E-3</v>
      </c>
      <c r="O942" s="2">
        <f t="shared" si="121"/>
        <v>-1.0713578168467297E-2</v>
      </c>
    </row>
    <row r="943" spans="1:15" x14ac:dyDescent="0.2">
      <c r="A943" s="9">
        <v>38139</v>
      </c>
      <c r="B943" s="2">
        <f t="shared" si="122"/>
        <v>1.6253504864331969E-2</v>
      </c>
      <c r="C943" s="10">
        <f t="shared" si="123"/>
        <v>1.016253504864332</v>
      </c>
      <c r="D943" s="5">
        <f t="shared" si="124"/>
        <v>175.24974591088568</v>
      </c>
      <c r="E943" s="2">
        <f>D943/MAX($D$2:D943)</f>
        <v>0.73658740826513724</v>
      </c>
      <c r="F943" s="5">
        <f t="shared" si="125"/>
        <v>2.2436573969691942</v>
      </c>
      <c r="G943" s="5">
        <f t="shared" si="126"/>
        <v>2.2146462919572509</v>
      </c>
      <c r="H943" s="5">
        <f t="shared" si="127"/>
        <v>163.92541505299019</v>
      </c>
      <c r="I943" s="8">
        <f t="shared" si="128"/>
        <v>6.9082215556598214E-2</v>
      </c>
      <c r="K943" s="2">
        <v>1.9477999999999999E-2</v>
      </c>
      <c r="L943" s="2">
        <v>4.8593000000000004E-3</v>
      </c>
      <c r="M943" s="2">
        <v>3.1729240000000001E-3</v>
      </c>
      <c r="N943" s="2">
        <f t="shared" si="120"/>
        <v>1.6253504864331969E-2</v>
      </c>
      <c r="O943" s="2">
        <f t="shared" si="121"/>
        <v>1.6810421809190235E-3</v>
      </c>
    </row>
    <row r="944" spans="1:15" x14ac:dyDescent="0.2">
      <c r="A944" s="9">
        <v>38169</v>
      </c>
      <c r="B944" s="2">
        <f t="shared" si="122"/>
        <v>-3.7795327193418049E-2</v>
      </c>
      <c r="C944" s="10">
        <f t="shared" si="123"/>
        <v>0.96220467280658195</v>
      </c>
      <c r="D944" s="5">
        <f t="shared" si="124"/>
        <v>168.62612442362038</v>
      </c>
      <c r="E944" s="2">
        <f>D944/MAX($D$2:D944)</f>
        <v>0.70874784616320463</v>
      </c>
      <c r="F944" s="5">
        <f t="shared" si="125"/>
        <v>2.226924858628637</v>
      </c>
      <c r="G944" s="5">
        <f t="shared" si="126"/>
        <v>2.2170422506980803</v>
      </c>
      <c r="H944" s="5">
        <f t="shared" si="127"/>
        <v>164.83227421675315</v>
      </c>
      <c r="I944" s="8">
        <f t="shared" si="128"/>
        <v>2.3016428214042373E-2</v>
      </c>
      <c r="K944" s="2">
        <v>-3.9316999999999998E-2</v>
      </c>
      <c r="L944" s="2">
        <v>8.1682000000000005E-3</v>
      </c>
      <c r="M944" s="2">
        <v>-1.581444E-3</v>
      </c>
      <c r="N944" s="2">
        <f t="shared" si="120"/>
        <v>-3.7795327193418049E-2</v>
      </c>
      <c r="O944" s="2">
        <f t="shared" si="121"/>
        <v>9.7650869381478156E-3</v>
      </c>
    </row>
    <row r="945" spans="1:15" x14ac:dyDescent="0.2">
      <c r="A945" s="9">
        <v>38200</v>
      </c>
      <c r="B945" s="2">
        <f t="shared" si="122"/>
        <v>1.4802354608405288E-3</v>
      </c>
      <c r="C945" s="10">
        <f t="shared" si="123"/>
        <v>1.0014802354608405</v>
      </c>
      <c r="D945" s="5">
        <f t="shared" si="124"/>
        <v>168.87573079261634</v>
      </c>
      <c r="E945" s="2">
        <f>D945/MAX($D$2:D945)</f>
        <v>0.70979695985788982</v>
      </c>
      <c r="F945" s="5">
        <f t="shared" si="125"/>
        <v>2.2275672413995258</v>
      </c>
      <c r="G945" s="5">
        <f t="shared" si="126"/>
        <v>2.2194382094389096</v>
      </c>
      <c r="H945" s="5">
        <f t="shared" si="127"/>
        <v>165.74415025689635</v>
      </c>
      <c r="I945" s="8">
        <f t="shared" si="128"/>
        <v>1.8894063717278531E-2</v>
      </c>
      <c r="K945" s="2">
        <v>2.0089999999999999E-3</v>
      </c>
      <c r="L945" s="2">
        <v>1.9521899999999998E-2</v>
      </c>
      <c r="M945" s="2">
        <v>5.2798299999999999E-4</v>
      </c>
      <c r="N945" s="2">
        <f t="shared" si="120"/>
        <v>1.4802354608405288E-3</v>
      </c>
      <c r="O945" s="2">
        <f t="shared" si="121"/>
        <v>1.8983893826785669E-2</v>
      </c>
    </row>
    <row r="946" spans="1:15" x14ac:dyDescent="0.2">
      <c r="A946" s="9">
        <v>38231</v>
      </c>
      <c r="B946" s="2">
        <f t="shared" si="122"/>
        <v>1.5104299572584745E-2</v>
      </c>
      <c r="C946" s="10">
        <f t="shared" si="123"/>
        <v>1.0151042995725847</v>
      </c>
      <c r="D946" s="5">
        <f t="shared" si="124"/>
        <v>171.42648042104719</v>
      </c>
      <c r="E946" s="2">
        <f>D946/MAX($D$2:D946)</f>
        <v>0.72051794577529327</v>
      </c>
      <c r="F946" s="5">
        <f t="shared" si="125"/>
        <v>2.2340779086750557</v>
      </c>
      <c r="G946" s="5">
        <f t="shared" si="126"/>
        <v>2.2218341681797389</v>
      </c>
      <c r="H946" s="5">
        <f t="shared" si="127"/>
        <v>166.66107092750747</v>
      </c>
      <c r="I946" s="8">
        <f t="shared" si="128"/>
        <v>2.8593416969056484E-2</v>
      </c>
      <c r="K946" s="2">
        <v>1.7246999999999998E-2</v>
      </c>
      <c r="L946" s="2">
        <v>1.2189E-3</v>
      </c>
      <c r="M946" s="2">
        <v>2.110818E-3</v>
      </c>
      <c r="N946" s="2">
        <f t="shared" si="120"/>
        <v>1.5104299572584745E-2</v>
      </c>
      <c r="O946" s="2">
        <f t="shared" si="121"/>
        <v>-8.9003928904796137E-4</v>
      </c>
    </row>
    <row r="947" spans="1:15" x14ac:dyDescent="0.2">
      <c r="A947" s="9">
        <v>38261</v>
      </c>
      <c r="B947" s="2">
        <f t="shared" si="122"/>
        <v>9.9815090818622387E-3</v>
      </c>
      <c r="C947" s="10">
        <f t="shared" si="123"/>
        <v>1.0099815090818622</v>
      </c>
      <c r="D947" s="5">
        <f t="shared" si="124"/>
        <v>173.13757539224156</v>
      </c>
      <c r="E947" s="2">
        <f>D947/MAX($D$2:D947)</f>
        <v>0.72770980219469417</v>
      </c>
      <c r="F947" s="5">
        <f t="shared" si="125"/>
        <v>2.2383913313911399</v>
      </c>
      <c r="G947" s="5">
        <f t="shared" si="126"/>
        <v>2.2242301269205682</v>
      </c>
      <c r="H947" s="5">
        <f t="shared" si="127"/>
        <v>167.58306413621341</v>
      </c>
      <c r="I947" s="8">
        <f t="shared" si="128"/>
        <v>3.314482453616785E-2</v>
      </c>
      <c r="K947" s="2">
        <v>1.5299999999999999E-2</v>
      </c>
      <c r="L947" s="2">
        <v>6.4034000000000001E-3</v>
      </c>
      <c r="M947" s="2">
        <v>5.2659289999999999E-3</v>
      </c>
      <c r="N947" s="2">
        <f t="shared" si="120"/>
        <v>9.9815090818622387E-3</v>
      </c>
      <c r="O947" s="2">
        <f t="shared" si="121"/>
        <v>1.1315125353263955E-3</v>
      </c>
    </row>
    <row r="948" spans="1:15" x14ac:dyDescent="0.2">
      <c r="A948" s="9">
        <v>38292</v>
      </c>
      <c r="B948" s="2">
        <f t="shared" si="122"/>
        <v>4.6236945515882644E-2</v>
      </c>
      <c r="C948" s="10">
        <f t="shared" si="123"/>
        <v>1.0462369455158826</v>
      </c>
      <c r="D948" s="5">
        <f t="shared" si="124"/>
        <v>181.14292803240465</v>
      </c>
      <c r="E948" s="2">
        <f>D948/MAX($D$2:D948)</f>
        <v>0.76135688067014395</v>
      </c>
      <c r="F948" s="5">
        <f t="shared" si="125"/>
        <v>2.2580213834908678</v>
      </c>
      <c r="G948" s="5">
        <f t="shared" si="126"/>
        <v>2.2266260856613975</v>
      </c>
      <c r="H948" s="5">
        <f t="shared" si="127"/>
        <v>168.51015794503067</v>
      </c>
      <c r="I948" s="8">
        <f t="shared" si="128"/>
        <v>7.4967409926082196E-2</v>
      </c>
      <c r="K948" s="2">
        <v>4.6785E-2</v>
      </c>
      <c r="L948" s="2">
        <v>-1.268E-2</v>
      </c>
      <c r="M948" s="2">
        <v>5.2383400000000004E-4</v>
      </c>
      <c r="N948" s="2">
        <f t="shared" si="120"/>
        <v>4.6236945515882644E-2</v>
      </c>
      <c r="O948" s="2">
        <f t="shared" si="121"/>
        <v>-1.3196921004082762E-2</v>
      </c>
    </row>
    <row r="949" spans="1:15" x14ac:dyDescent="0.2">
      <c r="A949" s="9">
        <v>38322</v>
      </c>
      <c r="B949" s="2">
        <f t="shared" si="122"/>
        <v>3.9506709971013798E-2</v>
      </c>
      <c r="C949" s="10">
        <f t="shared" si="123"/>
        <v>1.0395067099710138</v>
      </c>
      <c r="D949" s="5">
        <f t="shared" si="124"/>
        <v>188.29928915348108</v>
      </c>
      <c r="E949" s="2">
        <f>D949/MAX($D$2:D949)</f>
        <v>0.79143558613921505</v>
      </c>
      <c r="F949" s="5">
        <f t="shared" si="125"/>
        <v>2.2748486805195678</v>
      </c>
      <c r="G949" s="5">
        <f t="shared" si="126"/>
        <v>2.2290220444022268</v>
      </c>
      <c r="H949" s="5">
        <f t="shared" si="127"/>
        <v>169.44238057121828</v>
      </c>
      <c r="I949" s="8">
        <f t="shared" si="128"/>
        <v>0.11128802911463498</v>
      </c>
      <c r="K949" s="2">
        <v>3.5697E-2</v>
      </c>
      <c r="L949" s="2">
        <v>6.6666E-3</v>
      </c>
      <c r="M949" s="2">
        <v>-3.6649209999999998E-3</v>
      </c>
      <c r="N949" s="2">
        <f t="shared" si="120"/>
        <v>3.9506709971013798E-2</v>
      </c>
      <c r="O949" s="2">
        <f t="shared" si="121"/>
        <v>1.0369524488056392E-2</v>
      </c>
    </row>
    <row r="950" spans="1:15" x14ac:dyDescent="0.2">
      <c r="A950" s="9">
        <v>38353</v>
      </c>
      <c r="B950" s="2">
        <f t="shared" si="122"/>
        <v>-2.757099132022045E-2</v>
      </c>
      <c r="C950" s="10">
        <f t="shared" si="123"/>
        <v>0.97242900867977955</v>
      </c>
      <c r="D950" s="5">
        <f t="shared" si="124"/>
        <v>183.10769108662677</v>
      </c>
      <c r="E950" s="2">
        <f>D950/MAX($D$2:D950)</f>
        <v>0.76961492246325713</v>
      </c>
      <c r="F950" s="5">
        <f t="shared" si="125"/>
        <v>2.262706586389799</v>
      </c>
      <c r="G950" s="5">
        <f t="shared" si="126"/>
        <v>2.2314180031430562</v>
      </c>
      <c r="H950" s="5">
        <f t="shared" si="127"/>
        <v>170.37976038813775</v>
      </c>
      <c r="I950" s="8">
        <f t="shared" si="128"/>
        <v>7.470330202069686E-2</v>
      </c>
      <c r="K950" s="2">
        <v>-2.5527000000000001E-2</v>
      </c>
      <c r="L950" s="2">
        <v>2.6443999999999999E-3</v>
      </c>
      <c r="M950" s="2">
        <v>2.1019440000000001E-3</v>
      </c>
      <c r="N950" s="2">
        <f t="shared" si="120"/>
        <v>-2.757099132022045E-2</v>
      </c>
      <c r="O950" s="2">
        <f t="shared" si="121"/>
        <v>5.4131817950042738E-4</v>
      </c>
    </row>
    <row r="951" spans="1:15" x14ac:dyDescent="0.2">
      <c r="A951" s="9">
        <v>38384</v>
      </c>
      <c r="B951" s="2">
        <f t="shared" si="122"/>
        <v>1.4698990956984126E-2</v>
      </c>
      <c r="C951" s="10">
        <f t="shared" si="123"/>
        <v>1.0146989909569841</v>
      </c>
      <c r="D951" s="5">
        <f t="shared" si="124"/>
        <v>185.79918938206333</v>
      </c>
      <c r="E951" s="2">
        <f>D951/MAX($D$2:D951)</f>
        <v>0.78092748524890454</v>
      </c>
      <c r="F951" s="5">
        <f t="shared" si="125"/>
        <v>2.2690438148908587</v>
      </c>
      <c r="G951" s="5">
        <f t="shared" si="126"/>
        <v>2.2338139618838855</v>
      </c>
      <c r="H951" s="5">
        <f t="shared" si="127"/>
        <v>171.32232592611609</v>
      </c>
      <c r="I951" s="8">
        <f t="shared" si="128"/>
        <v>8.4500740797731622E-2</v>
      </c>
      <c r="K951" s="2">
        <v>2.0552000000000001E-2</v>
      </c>
      <c r="L951" s="2">
        <v>-1.1075E-2</v>
      </c>
      <c r="M951" s="2">
        <v>5.7682219999999999E-3</v>
      </c>
      <c r="N951" s="2">
        <f t="shared" si="120"/>
        <v>1.4698990956984126E-2</v>
      </c>
      <c r="O951" s="2">
        <f t="shared" si="121"/>
        <v>-1.674662375642233E-2</v>
      </c>
    </row>
    <row r="952" spans="1:15" x14ac:dyDescent="0.2">
      <c r="A952" s="9">
        <v>38412</v>
      </c>
      <c r="B952" s="2">
        <f t="shared" si="122"/>
        <v>-2.4789774921132324E-2</v>
      </c>
      <c r="C952" s="10">
        <f t="shared" si="123"/>
        <v>0.97521022507886768</v>
      </c>
      <c r="D952" s="5">
        <f t="shared" si="124"/>
        <v>181.19326929675313</v>
      </c>
      <c r="E952" s="2">
        <f>D952/MAX($D$2:D952)</f>
        <v>0.76156846865985828</v>
      </c>
      <c r="F952" s="5">
        <f t="shared" si="125"/>
        <v>2.2581420611025469</v>
      </c>
      <c r="G952" s="5">
        <f t="shared" si="126"/>
        <v>2.2362099206247148</v>
      </c>
      <c r="H952" s="5">
        <f t="shared" si="127"/>
        <v>172.27010587331378</v>
      </c>
      <c r="I952" s="8">
        <f t="shared" si="128"/>
        <v>5.1797515176552844E-2</v>
      </c>
      <c r="K952" s="2">
        <v>-1.7163000000000001E-2</v>
      </c>
      <c r="L952" s="2">
        <v>-3.8162999999999999E-3</v>
      </c>
      <c r="M952" s="2">
        <v>7.820647E-3</v>
      </c>
      <c r="N952" s="2">
        <f t="shared" si="120"/>
        <v>-2.4789774921132324E-2</v>
      </c>
      <c r="O952" s="2">
        <f t="shared" si="121"/>
        <v>-1.1546644767240988E-2</v>
      </c>
    </row>
    <row r="953" spans="1:15" x14ac:dyDescent="0.2">
      <c r="A953" s="9">
        <v>38443</v>
      </c>
      <c r="B953" s="2">
        <f t="shared" si="122"/>
        <v>-3.0252837681499112E-2</v>
      </c>
      <c r="C953" s="10">
        <f t="shared" si="123"/>
        <v>0.96974716231850089</v>
      </c>
      <c r="D953" s="5">
        <f t="shared" si="124"/>
        <v>175.71165873173831</v>
      </c>
      <c r="E953" s="2">
        <f>D953/MAX($D$2:D953)</f>
        <v>0.73852886139414375</v>
      </c>
      <c r="F953" s="5">
        <f t="shared" si="125"/>
        <v>2.2448005785406946</v>
      </c>
      <c r="G953" s="5">
        <f t="shared" si="126"/>
        <v>2.2386058793655441</v>
      </c>
      <c r="H953" s="5">
        <f t="shared" si="127"/>
        <v>173.22312907659898</v>
      </c>
      <c r="I953" s="8">
        <f t="shared" si="128"/>
        <v>1.4366035692837009E-2</v>
      </c>
      <c r="K953" s="2">
        <v>-2.3730999999999999E-2</v>
      </c>
      <c r="L953" s="2">
        <v>1.6703099999999999E-2</v>
      </c>
      <c r="M953" s="2">
        <v>6.7252969999999999E-3</v>
      </c>
      <c r="N953" s="2">
        <f t="shared" si="120"/>
        <v>-3.0252837681499112E-2</v>
      </c>
      <c r="O953" s="2">
        <f t="shared" si="121"/>
        <v>9.9111475888540301E-3</v>
      </c>
    </row>
    <row r="954" spans="1:15" x14ac:dyDescent="0.2">
      <c r="A954" s="9">
        <v>38473</v>
      </c>
      <c r="B954" s="2">
        <f t="shared" si="122"/>
        <v>3.9808662312883492E-2</v>
      </c>
      <c r="C954" s="10">
        <f t="shared" si="123"/>
        <v>1.0398086623128835</v>
      </c>
      <c r="D954" s="5">
        <f t="shared" si="124"/>
        <v>182.70650481862671</v>
      </c>
      <c r="E954" s="2">
        <f>D954/MAX($D$2:D954)</f>
        <v>0.76792870744570163</v>
      </c>
      <c r="F954" s="5">
        <f t="shared" si="125"/>
        <v>2.2617540096215363</v>
      </c>
      <c r="G954" s="5">
        <f t="shared" si="126"/>
        <v>2.2410018381063734</v>
      </c>
      <c r="H954" s="5">
        <f t="shared" si="127"/>
        <v>174.18142454242425</v>
      </c>
      <c r="I954" s="8">
        <f t="shared" si="128"/>
        <v>4.8943682132569055E-2</v>
      </c>
      <c r="K954" s="2">
        <v>3.8739999999999997E-2</v>
      </c>
      <c r="L954" s="2">
        <v>1.03184E-2</v>
      </c>
      <c r="M954" s="2">
        <v>-1.0277489999999999E-3</v>
      </c>
      <c r="N954" s="2">
        <f t="shared" si="120"/>
        <v>3.9808662312883492E-2</v>
      </c>
      <c r="O954" s="2">
        <f t="shared" si="121"/>
        <v>1.135782199019264E-2</v>
      </c>
    </row>
    <row r="955" spans="1:15" x14ac:dyDescent="0.2">
      <c r="A955" s="9">
        <v>38504</v>
      </c>
      <c r="B955" s="2">
        <f t="shared" si="122"/>
        <v>7.6016866695720609E-3</v>
      </c>
      <c r="C955" s="10">
        <f t="shared" si="123"/>
        <v>1.0076016866695721</v>
      </c>
      <c r="D955" s="5">
        <f t="shared" si="124"/>
        <v>184.09538242075058</v>
      </c>
      <c r="E955" s="2">
        <f>D955/MAX($D$2:D955)</f>
        <v>0.77376626086427336</v>
      </c>
      <c r="F955" s="5">
        <f t="shared" si="125"/>
        <v>2.2650428954331963</v>
      </c>
      <c r="G955" s="5">
        <f t="shared" si="126"/>
        <v>2.2433977968472028</v>
      </c>
      <c r="H955" s="5">
        <f t="shared" si="127"/>
        <v>175.1450214377106</v>
      </c>
      <c r="I955" s="8">
        <f t="shared" si="128"/>
        <v>5.1102571512277484E-2</v>
      </c>
      <c r="K955" s="2">
        <v>8.1200000000000005E-3</v>
      </c>
      <c r="L955" s="2">
        <v>4.2943E-3</v>
      </c>
      <c r="M955" s="2">
        <v>5.1440299999999997E-4</v>
      </c>
      <c r="N955" s="2">
        <f t="shared" si="120"/>
        <v>7.6016866695720609E-3</v>
      </c>
      <c r="O955" s="2">
        <f t="shared" si="121"/>
        <v>3.7779536093296429E-3</v>
      </c>
    </row>
    <row r="956" spans="1:15" x14ac:dyDescent="0.2">
      <c r="A956" s="9">
        <v>38534</v>
      </c>
      <c r="B956" s="2">
        <f t="shared" si="122"/>
        <v>3.6748705588813158E-2</v>
      </c>
      <c r="C956" s="10">
        <f t="shared" si="123"/>
        <v>1.0367487055888132</v>
      </c>
      <c r="D956" s="5">
        <f t="shared" si="124"/>
        <v>190.86064942959072</v>
      </c>
      <c r="E956" s="2">
        <f>D956/MAX($D$2:D956)</f>
        <v>0.80220116937933139</v>
      </c>
      <c r="F956" s="5">
        <f t="shared" si="125"/>
        <v>2.2807163972401834</v>
      </c>
      <c r="G956" s="5">
        <f t="shared" si="126"/>
        <v>2.2457937555880321</v>
      </c>
      <c r="H956" s="5">
        <f t="shared" si="127"/>
        <v>176.11394909073456</v>
      </c>
      <c r="I956" s="8">
        <f t="shared" si="128"/>
        <v>8.3733857624523456E-2</v>
      </c>
      <c r="K956" s="2">
        <v>4.1546E-2</v>
      </c>
      <c r="L956" s="2">
        <v>-1.4374100000000001E-2</v>
      </c>
      <c r="M956" s="2">
        <v>4.6272489999999999E-3</v>
      </c>
      <c r="N956" s="2">
        <f t="shared" si="120"/>
        <v>3.6748705588813158E-2</v>
      </c>
      <c r="O956" s="2">
        <f t="shared" si="121"/>
        <v>-1.8913829999050558E-2</v>
      </c>
    </row>
    <row r="957" spans="1:15" x14ac:dyDescent="0.2">
      <c r="A957" s="9">
        <v>38565</v>
      </c>
      <c r="B957" s="2">
        <f t="shared" si="122"/>
        <v>-1.4052788943653471E-2</v>
      </c>
      <c r="C957" s="10">
        <f t="shared" si="123"/>
        <v>0.98594721105634653</v>
      </c>
      <c r="D957" s="5">
        <f t="shared" si="124"/>
        <v>188.17852500550805</v>
      </c>
      <c r="E957" s="2">
        <f>D957/MAX($D$2:D957)</f>
        <v>0.79092800565569166</v>
      </c>
      <c r="F957" s="5">
        <f t="shared" si="125"/>
        <v>2.2745700600914693</v>
      </c>
      <c r="G957" s="5">
        <f t="shared" si="126"/>
        <v>2.2481897143288614</v>
      </c>
      <c r="H957" s="5">
        <f t="shared" si="127"/>
        <v>177.08823699202057</v>
      </c>
      <c r="I957" s="8">
        <f t="shared" si="128"/>
        <v>6.2625774596125172E-2</v>
      </c>
      <c r="K957" s="2">
        <v>-9.0069999999999994E-3</v>
      </c>
      <c r="L957" s="2">
        <v>1.6114699999999999E-2</v>
      </c>
      <c r="M957" s="2">
        <v>5.117707E-3</v>
      </c>
      <c r="N957" s="2">
        <f t="shared" si="120"/>
        <v>-1.4052788943653471E-2</v>
      </c>
      <c r="O957" s="2">
        <f t="shared" si="121"/>
        <v>1.0941000166859061E-2</v>
      </c>
    </row>
    <row r="958" spans="1:15" x14ac:dyDescent="0.2">
      <c r="A958" s="9">
        <v>38596</v>
      </c>
      <c r="B958" s="2">
        <f t="shared" si="122"/>
        <v>-4.4238991339630163E-3</v>
      </c>
      <c r="C958" s="10">
        <f t="shared" si="123"/>
        <v>0.99557610086603698</v>
      </c>
      <c r="D958" s="5">
        <f t="shared" si="124"/>
        <v>187.34604219170575</v>
      </c>
      <c r="E958" s="2">
        <f>D958/MAX($D$2:D958)</f>
        <v>0.78742901993644432</v>
      </c>
      <c r="F958" s="5">
        <f t="shared" si="125"/>
        <v>2.2726445227703107</v>
      </c>
      <c r="G958" s="5">
        <f t="shared" si="126"/>
        <v>2.2505856730696907</v>
      </c>
      <c r="H958" s="5">
        <f t="shared" si="127"/>
        <v>178.06791479523952</v>
      </c>
      <c r="I958" s="8">
        <f t="shared" si="128"/>
        <v>5.2104431093805692E-2</v>
      </c>
      <c r="K958" s="2">
        <v>7.7419999999999998E-3</v>
      </c>
      <c r="L958" s="2">
        <v>-1.23581E-2</v>
      </c>
      <c r="M958" s="2">
        <v>1.2219959000000001E-2</v>
      </c>
      <c r="N958" s="2">
        <f t="shared" si="120"/>
        <v>-4.4238991339630163E-3</v>
      </c>
      <c r="O958" s="2">
        <f t="shared" si="121"/>
        <v>-2.42813419963398E-2</v>
      </c>
    </row>
    <row r="959" spans="1:15" x14ac:dyDescent="0.2">
      <c r="A959" s="9">
        <v>38626</v>
      </c>
      <c r="B959" s="2">
        <f t="shared" si="122"/>
        <v>-1.9588658209299559E-2</v>
      </c>
      <c r="C959" s="10">
        <f t="shared" si="123"/>
        <v>0.98041134179070044</v>
      </c>
      <c r="D959" s="5">
        <f t="shared" si="124"/>
        <v>183.67618460434741</v>
      </c>
      <c r="E959" s="2">
        <f>D959/MAX($D$2:D959)</f>
        <v>0.77200434200082557</v>
      </c>
      <c r="F959" s="5">
        <f t="shared" si="125"/>
        <v>2.2640528494717556</v>
      </c>
      <c r="G959" s="5">
        <f t="shared" si="126"/>
        <v>2.25298163181052</v>
      </c>
      <c r="H959" s="5">
        <f t="shared" si="127"/>
        <v>179.05301231811004</v>
      </c>
      <c r="I959" s="8">
        <f t="shared" si="128"/>
        <v>2.5820131291752535E-2</v>
      </c>
      <c r="K959" s="2">
        <v>-1.7616E-2</v>
      </c>
      <c r="L959" s="2">
        <v>-6.2563999999999996E-3</v>
      </c>
      <c r="M959" s="2">
        <v>2.0120720000000002E-3</v>
      </c>
      <c r="N959" s="2">
        <f t="shared" si="120"/>
        <v>-1.9588658209299559E-2</v>
      </c>
      <c r="O959" s="2">
        <f t="shared" si="121"/>
        <v>-8.2518686461495738E-3</v>
      </c>
    </row>
    <row r="960" spans="1:15" x14ac:dyDescent="0.2">
      <c r="A960" s="9">
        <v>38657</v>
      </c>
      <c r="B960" s="2">
        <f t="shared" si="122"/>
        <v>4.7421020756023946E-2</v>
      </c>
      <c r="C960" s="10">
        <f t="shared" si="123"/>
        <v>1.0474210207560239</v>
      </c>
      <c r="D960" s="5">
        <f t="shared" si="124"/>
        <v>192.38629676685747</v>
      </c>
      <c r="E960" s="2">
        <f>D960/MAX($D$2:D960)</f>
        <v>0.80861357592658745</v>
      </c>
      <c r="F960" s="5">
        <f t="shared" si="125"/>
        <v>2.2841741350069942</v>
      </c>
      <c r="G960" s="5">
        <f t="shared" si="126"/>
        <v>2.2553775905513493</v>
      </c>
      <c r="H960" s="5">
        <f t="shared" si="127"/>
        <v>180.04355954330725</v>
      </c>
      <c r="I960" s="8">
        <f t="shared" si="128"/>
        <v>6.8554172417266246E-2</v>
      </c>
      <c r="K960" s="2">
        <v>3.9008000000000001E-2</v>
      </c>
      <c r="L960" s="2">
        <v>5.8564999999999997E-3</v>
      </c>
      <c r="M960" s="2">
        <v>-8.0321290000000007E-3</v>
      </c>
      <c r="N960" s="2">
        <f t="shared" si="120"/>
        <v>4.7421020756023946E-2</v>
      </c>
      <c r="O960" s="2">
        <f t="shared" si="121"/>
        <v>1.4001087541271717E-2</v>
      </c>
    </row>
    <row r="961" spans="1:15" x14ac:dyDescent="0.2">
      <c r="A961" s="9">
        <v>38687</v>
      </c>
      <c r="B961" s="2">
        <f t="shared" si="122"/>
        <v>4.7688902479869899E-3</v>
      </c>
      <c r="C961" s="10">
        <f t="shared" si="123"/>
        <v>1.004768890247987</v>
      </c>
      <c r="D961" s="5">
        <f t="shared" si="124"/>
        <v>193.30376590135526</v>
      </c>
      <c r="E961" s="2">
        <f>D961/MAX($D$2:D961)</f>
        <v>0.81246976532321358</v>
      </c>
      <c r="F961" s="5">
        <f t="shared" si="125"/>
        <v>2.2862403149403305</v>
      </c>
      <c r="G961" s="5">
        <f t="shared" si="126"/>
        <v>2.2577735492921787</v>
      </c>
      <c r="H961" s="5">
        <f t="shared" si="127"/>
        <v>181.03958661937472</v>
      </c>
      <c r="I961" s="8">
        <f t="shared" si="128"/>
        <v>6.7743080455465732E-2</v>
      </c>
      <c r="K961" s="2">
        <v>7.0100000000000002E-4</v>
      </c>
      <c r="L961" s="2">
        <v>6.1135E-3</v>
      </c>
      <c r="M961" s="2">
        <v>-4.0485829999999997E-3</v>
      </c>
      <c r="N961" s="2">
        <f t="shared" si="120"/>
        <v>4.7688902479869899E-3</v>
      </c>
      <c r="O961" s="2">
        <f t="shared" si="121"/>
        <v>1.0203392280529355E-2</v>
      </c>
    </row>
    <row r="962" spans="1:15" x14ac:dyDescent="0.2">
      <c r="A962" s="9">
        <v>38718</v>
      </c>
      <c r="B962" s="2">
        <f t="shared" si="122"/>
        <v>2.6017743037438201E-2</v>
      </c>
      <c r="C962" s="10">
        <f t="shared" si="123"/>
        <v>1.0260177430374382</v>
      </c>
      <c r="D962" s="5">
        <f t="shared" si="124"/>
        <v>198.33309361074583</v>
      </c>
      <c r="E962" s="2">
        <f>D962/MAX($D$2:D962)</f>
        <v>0.8336083949030807</v>
      </c>
      <c r="F962" s="5">
        <f t="shared" si="125"/>
        <v>2.2973951860832074</v>
      </c>
      <c r="G962" s="5">
        <f t="shared" si="126"/>
        <v>2.260169508033008</v>
      </c>
      <c r="H962" s="5">
        <f t="shared" si="127"/>
        <v>182.04112386164169</v>
      </c>
      <c r="I962" s="8">
        <f t="shared" si="128"/>
        <v>8.949609518718793E-2</v>
      </c>
      <c r="K962" s="2">
        <v>3.3838E-2</v>
      </c>
      <c r="L962" s="2">
        <v>-3.5929999999999998E-3</v>
      </c>
      <c r="M962" s="2">
        <v>7.6219510000000001E-3</v>
      </c>
      <c r="N962" s="2">
        <f t="shared" si="120"/>
        <v>2.6017743037438201E-2</v>
      </c>
      <c r="O962" s="2">
        <f t="shared" si="121"/>
        <v>-1.1130117787598648E-2</v>
      </c>
    </row>
    <row r="963" spans="1:15" x14ac:dyDescent="0.2">
      <c r="A963" s="9">
        <v>38749</v>
      </c>
      <c r="B963" s="2">
        <f t="shared" si="122"/>
        <v>-1.6368442461761612E-3</v>
      </c>
      <c r="C963" s="10">
        <f t="shared" si="123"/>
        <v>0.99836315575382384</v>
      </c>
      <c r="D963" s="5">
        <f t="shared" si="124"/>
        <v>198.00845322764278</v>
      </c>
      <c r="E963" s="2">
        <f>D963/MAX($D$2:D963)</f>
        <v>0.83224390779831947</v>
      </c>
      <c r="F963" s="5">
        <f t="shared" si="125"/>
        <v>2.2966837312299884</v>
      </c>
      <c r="G963" s="5">
        <f t="shared" si="126"/>
        <v>2.2625654667738373</v>
      </c>
      <c r="H963" s="5">
        <f t="shared" si="127"/>
        <v>183.0482017531468</v>
      </c>
      <c r="I963" s="8">
        <f t="shared" si="128"/>
        <v>8.1728480975032491E-2</v>
      </c>
      <c r="K963" s="2">
        <v>3.77E-4</v>
      </c>
      <c r="L963" s="2">
        <v>-1.7102E-3</v>
      </c>
      <c r="M963" s="2">
        <v>2.017146E-3</v>
      </c>
      <c r="N963" s="2">
        <f t="shared" ref="N963:N1009" si="129">(1+K963)/(1+M963)-1</f>
        <v>-1.6368442461761612E-3</v>
      </c>
      <c r="O963" s="2">
        <f t="shared" ref="O963:O1009" si="130">(1+L963)/(1+M963)-1</f>
        <v>-3.7198425345108532E-3</v>
      </c>
    </row>
    <row r="964" spans="1:15" x14ac:dyDescent="0.2">
      <c r="A964" s="9">
        <v>38777</v>
      </c>
      <c r="B964" s="2">
        <f t="shared" si="122"/>
        <v>1.2571420815508105E-2</v>
      </c>
      <c r="C964" s="10">
        <f t="shared" si="123"/>
        <v>1.0125714208155081</v>
      </c>
      <c r="D964" s="5">
        <f t="shared" si="124"/>
        <v>200.49770081819531</v>
      </c>
      <c r="E964" s="2">
        <f>D964/MAX($D$2:D964)</f>
        <v>0.84270639618439502</v>
      </c>
      <c r="F964" s="5">
        <f t="shared" si="125"/>
        <v>2.3021093967681918</v>
      </c>
      <c r="G964" s="5">
        <f t="shared" si="126"/>
        <v>2.2649614255146666</v>
      </c>
      <c r="H964" s="5">
        <f t="shared" si="127"/>
        <v>184.06085094556465</v>
      </c>
      <c r="I964" s="8">
        <f t="shared" si="128"/>
        <v>8.9301172890327463E-2</v>
      </c>
      <c r="K964" s="2">
        <v>1.8176999999999999E-2</v>
      </c>
      <c r="L964" s="2">
        <v>-5.6023000000000002E-3</v>
      </c>
      <c r="M964" s="2">
        <v>5.5359839999999999E-3</v>
      </c>
      <c r="N964" s="2">
        <f t="shared" si="129"/>
        <v>1.2571420815508105E-2</v>
      </c>
      <c r="O964" s="2">
        <f t="shared" si="130"/>
        <v>-1.1076962114962896E-2</v>
      </c>
    </row>
    <row r="965" spans="1:15" x14ac:dyDescent="0.2">
      <c r="A965" s="9">
        <v>38808</v>
      </c>
      <c r="B965" s="2">
        <f t="shared" si="122"/>
        <v>2.3415677497271581E-3</v>
      </c>
      <c r="C965" s="10">
        <f t="shared" si="123"/>
        <v>1.0023415677497272</v>
      </c>
      <c r="D965" s="5">
        <f t="shared" si="124"/>
        <v>200.96717976832565</v>
      </c>
      <c r="E965" s="2">
        <f>D965/MAX($D$2:D965)</f>
        <v>0.84467965030418923</v>
      </c>
      <c r="F965" s="5">
        <f t="shared" si="125"/>
        <v>2.3031251379710409</v>
      </c>
      <c r="G965" s="5">
        <f t="shared" si="126"/>
        <v>2.2673573842554959</v>
      </c>
      <c r="H965" s="5">
        <f t="shared" si="127"/>
        <v>185.07910226013985</v>
      </c>
      <c r="I965" s="8">
        <f t="shared" si="128"/>
        <v>8.5844794545491876E-2</v>
      </c>
      <c r="K965" s="2">
        <v>1.0869999999999999E-2</v>
      </c>
      <c r="L965" s="2">
        <v>-8.0800000000000002E-4</v>
      </c>
      <c r="M965" s="2">
        <v>8.5085089999999992E-3</v>
      </c>
      <c r="N965" s="2">
        <f t="shared" si="129"/>
        <v>2.3415677497271581E-3</v>
      </c>
      <c r="O965" s="2">
        <f t="shared" si="130"/>
        <v>-9.2379081751506886E-3</v>
      </c>
    </row>
    <row r="966" spans="1:15" x14ac:dyDescent="0.2">
      <c r="A966" s="9">
        <v>38838</v>
      </c>
      <c r="B966" s="2">
        <f t="shared" si="122"/>
        <v>-3.5849864047551971E-2</v>
      </c>
      <c r="C966" s="10">
        <f t="shared" si="123"/>
        <v>0.96415013595244803</v>
      </c>
      <c r="D966" s="5">
        <f t="shared" si="124"/>
        <v>193.76253369561124</v>
      </c>
      <c r="E966" s="2">
        <f>D966/MAX($D$2:D966)</f>
        <v>0.81439799967705029</v>
      </c>
      <c r="F966" s="5">
        <f t="shared" si="125"/>
        <v>2.287269804797885</v>
      </c>
      <c r="G966" s="5">
        <f t="shared" si="126"/>
        <v>2.2697533429963253</v>
      </c>
      <c r="H966" s="5">
        <f t="shared" si="127"/>
        <v>186.10298668862461</v>
      </c>
      <c r="I966" s="8">
        <f t="shared" si="128"/>
        <v>4.1157571639632407E-2</v>
      </c>
      <c r="K966" s="2">
        <v>-3.1064999999999999E-2</v>
      </c>
      <c r="L966" s="2">
        <v>-4.3580000000000002E-4</v>
      </c>
      <c r="M966" s="2">
        <v>4.9627789999999996E-3</v>
      </c>
      <c r="N966" s="2">
        <f t="shared" si="129"/>
        <v>-3.5849864047551971E-2</v>
      </c>
      <c r="O966" s="2">
        <f t="shared" si="130"/>
        <v>-5.3719193514528696E-3</v>
      </c>
    </row>
    <row r="967" spans="1:15" x14ac:dyDescent="0.2">
      <c r="A967" s="9">
        <v>38869</v>
      </c>
      <c r="B967" s="2">
        <f t="shared" si="122"/>
        <v>-1.5542388979168376E-3</v>
      </c>
      <c r="C967" s="10">
        <f t="shared" si="123"/>
        <v>0.99844576110208316</v>
      </c>
      <c r="D967" s="5">
        <f t="shared" si="124"/>
        <v>193.4613804287826</v>
      </c>
      <c r="E967" s="2">
        <f>D967/MAX($D$2:D967)</f>
        <v>0.81313223062756657</v>
      </c>
      <c r="F967" s="5">
        <f t="shared" si="125"/>
        <v>2.286594282323215</v>
      </c>
      <c r="G967" s="5">
        <f t="shared" si="126"/>
        <v>2.2721493017371546</v>
      </c>
      <c r="H967" s="5">
        <f t="shared" si="127"/>
        <v>187.13253539422146</v>
      </c>
      <c r="I967" s="8">
        <f t="shared" si="128"/>
        <v>3.3820121237755574E-2</v>
      </c>
      <c r="K967" s="2">
        <v>4.1800000000000002E-4</v>
      </c>
      <c r="L967" s="2">
        <v>2.2379000000000001E-3</v>
      </c>
      <c r="M967" s="2">
        <v>1.9753090000000002E-3</v>
      </c>
      <c r="N967" s="2">
        <f t="shared" si="129"/>
        <v>-1.5542388979168376E-3</v>
      </c>
      <c r="O967" s="2">
        <f t="shared" si="130"/>
        <v>2.6207332420380425E-4</v>
      </c>
    </row>
    <row r="968" spans="1:15" x14ac:dyDescent="0.2">
      <c r="A968" s="9">
        <v>38899</v>
      </c>
      <c r="B968" s="2">
        <f t="shared" si="122"/>
        <v>-6.3623078793990651E-3</v>
      </c>
      <c r="C968" s="10">
        <f t="shared" si="123"/>
        <v>0.99363769212060093</v>
      </c>
      <c r="D968" s="5">
        <f t="shared" si="124"/>
        <v>192.23051956372115</v>
      </c>
      <c r="E968" s="2">
        <f>D968/MAX($D$2:D968)</f>
        <v>0.80795883302965144</v>
      </c>
      <c r="F968" s="5">
        <f t="shared" si="125"/>
        <v>2.2838223397627138</v>
      </c>
      <c r="G968" s="5">
        <f t="shared" si="126"/>
        <v>2.2745452604779839</v>
      </c>
      <c r="H968" s="5">
        <f t="shared" si="127"/>
        <v>188.16777971253305</v>
      </c>
      <c r="I968" s="8">
        <f t="shared" si="128"/>
        <v>2.159104952715496E-2</v>
      </c>
      <c r="K968" s="2">
        <v>-3.424E-3</v>
      </c>
      <c r="L968" s="2">
        <v>1.25191E-2</v>
      </c>
      <c r="M968" s="2">
        <v>2.957122E-3</v>
      </c>
      <c r="N968" s="2">
        <f t="shared" si="129"/>
        <v>-6.3623078793990651E-3</v>
      </c>
      <c r="O968" s="2">
        <f t="shared" si="130"/>
        <v>9.5337854333517047E-3</v>
      </c>
    </row>
    <row r="969" spans="1:15" x14ac:dyDescent="0.2">
      <c r="A969" s="9">
        <v>38930</v>
      </c>
      <c r="B969" s="2">
        <f t="shared" si="122"/>
        <v>2.2506159847192064E-2</v>
      </c>
      <c r="C969" s="10">
        <f t="shared" si="123"/>
        <v>1.0225061598471921</v>
      </c>
      <c r="D969" s="5">
        <f t="shared" si="124"/>
        <v>196.55689036453103</v>
      </c>
      <c r="E969" s="2">
        <f>D969/MAX($D$2:D969)</f>
        <v>0.8261428836757676</v>
      </c>
      <c r="F969" s="5">
        <f t="shared" si="125"/>
        <v>2.2934882727546473</v>
      </c>
      <c r="G969" s="5">
        <f t="shared" si="126"/>
        <v>2.2769412192188132</v>
      </c>
      <c r="H969" s="5">
        <f t="shared" si="127"/>
        <v>189.20875115251431</v>
      </c>
      <c r="I969" s="8">
        <f t="shared" si="128"/>
        <v>3.8836148789405778E-2</v>
      </c>
      <c r="K969" s="2">
        <v>2.4516E-2</v>
      </c>
      <c r="L969" s="2">
        <v>1.35444E-2</v>
      </c>
      <c r="M969" s="2">
        <v>1.9656019999999999E-3</v>
      </c>
      <c r="N969" s="2">
        <f t="shared" si="129"/>
        <v>2.2506159847192064E-2</v>
      </c>
      <c r="O969" s="2">
        <f t="shared" si="130"/>
        <v>1.1556083339475665E-2</v>
      </c>
    </row>
    <row r="970" spans="1:15" x14ac:dyDescent="0.2">
      <c r="A970" s="9">
        <v>38961</v>
      </c>
      <c r="B970" s="2">
        <f t="shared" si="122"/>
        <v>2.7361556057875935E-2</v>
      </c>
      <c r="C970" s="10">
        <f t="shared" si="123"/>
        <v>1.0273615560578759</v>
      </c>
      <c r="D970" s="5">
        <f t="shared" si="124"/>
        <v>201.93499273880192</v>
      </c>
      <c r="E970" s="2">
        <f>D970/MAX($D$2:D970)</f>
        <v>0.84874743849927736</v>
      </c>
      <c r="F970" s="5">
        <f t="shared" si="125"/>
        <v>2.3052115831167774</v>
      </c>
      <c r="G970" s="5">
        <f t="shared" si="126"/>
        <v>2.2793371779596425</v>
      </c>
      <c r="H970" s="5">
        <f t="shared" si="127"/>
        <v>190.25548139743293</v>
      </c>
      <c r="I970" s="8">
        <f t="shared" si="128"/>
        <v>6.1388566865893113E-2</v>
      </c>
      <c r="K970" s="2">
        <v>2.2322999999999999E-2</v>
      </c>
      <c r="L970" s="2">
        <v>7.8639999999999995E-3</v>
      </c>
      <c r="M970" s="2">
        <v>-4.9043649999999999E-3</v>
      </c>
      <c r="N970" s="2">
        <f t="shared" si="129"/>
        <v>2.7361556057875935E-2</v>
      </c>
      <c r="O970" s="2">
        <f t="shared" si="130"/>
        <v>1.2831294350919453E-2</v>
      </c>
    </row>
    <row r="971" spans="1:15" x14ac:dyDescent="0.2">
      <c r="A971" s="9">
        <v>38991</v>
      </c>
      <c r="B971" s="2">
        <f t="shared" si="122"/>
        <v>4.216900461995654E-2</v>
      </c>
      <c r="C971" s="10">
        <f t="shared" si="123"/>
        <v>1.0421690046199565</v>
      </c>
      <c r="D971" s="5">
        <f t="shared" si="124"/>
        <v>210.45039038053534</v>
      </c>
      <c r="E971" s="2">
        <f>D971/MAX($D$2:D971)</f>
        <v>0.8845382731545296</v>
      </c>
      <c r="F971" s="5">
        <f t="shared" si="125"/>
        <v>2.3231497356908601</v>
      </c>
      <c r="G971" s="5">
        <f t="shared" si="126"/>
        <v>2.2817331367004718</v>
      </c>
      <c r="H971" s="5">
        <f t="shared" si="127"/>
        <v>191.30800230583296</v>
      </c>
      <c r="I971" s="8">
        <f t="shared" si="128"/>
        <v>0.10006057166443338</v>
      </c>
      <c r="K971" s="2">
        <v>3.6519000000000003E-2</v>
      </c>
      <c r="L971" s="2">
        <v>5.1532000000000001E-3</v>
      </c>
      <c r="M971" s="2">
        <v>-5.4213899999999999E-3</v>
      </c>
      <c r="N971" s="2">
        <f t="shared" si="129"/>
        <v>4.216900461995654E-2</v>
      </c>
      <c r="O971" s="2">
        <f t="shared" si="130"/>
        <v>1.0632231473387543E-2</v>
      </c>
    </row>
    <row r="972" spans="1:15" x14ac:dyDescent="0.2">
      <c r="A972" s="9">
        <v>39022</v>
      </c>
      <c r="B972" s="2">
        <f t="shared" ref="B972:B1035" si="131">IF($B$1=$K$1,K972,IF($B$1=$L$1,L972,IF($B$1=$M$1,M972,IF($B$1=$N$1,N972,IF($B$1=$O$1,O972,)))))</f>
        <v>2.3019841757152992E-2</v>
      </c>
      <c r="C972" s="10">
        <f t="shared" ref="C972:C1035" si="132">B972+1</f>
        <v>1.023019841757153</v>
      </c>
      <c r="D972" s="5">
        <f t="shared" ref="D972:D1035" si="133">(1+B972)*D971</f>
        <v>215.29492506482634</v>
      </c>
      <c r="E972" s="2">
        <f>D972/MAX($D$2:D972)</f>
        <v>0.90490020423069228</v>
      </c>
      <c r="F972" s="5">
        <f t="shared" ref="F972:F1035" si="134">LOG(D972)</f>
        <v>2.3330337927481586</v>
      </c>
      <c r="G972" s="5">
        <f t="shared" ref="G972:G1035" si="135">INDEX(LINEST($F$2:$F$1177),1)+G971</f>
        <v>2.2841290954413012</v>
      </c>
      <c r="H972" s="5">
        <f t="shared" ref="H972:H1035" si="136">10^G972</f>
        <v>192.36634591250402</v>
      </c>
      <c r="I972" s="8">
        <f t="shared" ref="I972:I1035" si="137">D972/H972-1</f>
        <v>0.11919225810293854</v>
      </c>
      <c r="K972" s="2">
        <v>2.1499000000000001E-2</v>
      </c>
      <c r="L972" s="2">
        <v>8.8038000000000005E-3</v>
      </c>
      <c r="M972" s="2">
        <v>-1.4866199999999999E-3</v>
      </c>
      <c r="N972" s="2">
        <f t="shared" si="129"/>
        <v>2.3019841757152992E-2</v>
      </c>
      <c r="O972" s="2">
        <f t="shared" si="130"/>
        <v>1.0305740720269574E-2</v>
      </c>
    </row>
    <row r="973" spans="1:15" x14ac:dyDescent="0.2">
      <c r="A973" s="9">
        <v>39052</v>
      </c>
      <c r="B973" s="2">
        <f t="shared" si="131"/>
        <v>1.1167539387663128E-2</v>
      </c>
      <c r="C973" s="10">
        <f t="shared" si="132"/>
        <v>1.0111675393876631</v>
      </c>
      <c r="D973" s="5">
        <f t="shared" si="133"/>
        <v>217.69923962045178</v>
      </c>
      <c r="E973" s="2">
        <f>D973/MAX($D$2:D973)</f>
        <v>0.91500571290334298</v>
      </c>
      <c r="F973" s="5">
        <f t="shared" si="134"/>
        <v>2.3378569121406869</v>
      </c>
      <c r="G973" s="5">
        <f t="shared" si="135"/>
        <v>2.2865250541821305</v>
      </c>
      <c r="H973" s="5">
        <f t="shared" si="136"/>
        <v>193.43054442945748</v>
      </c>
      <c r="I973" s="8">
        <f t="shared" si="137"/>
        <v>0.12546464811220592</v>
      </c>
      <c r="K973" s="2">
        <v>1.2673E-2</v>
      </c>
      <c r="L973" s="2">
        <v>-6.7280999999999999E-3</v>
      </c>
      <c r="M973" s="2">
        <v>1.4888340000000001E-3</v>
      </c>
      <c r="N973" s="2">
        <f t="shared" si="129"/>
        <v>1.1167539387663128E-2</v>
      </c>
      <c r="O973" s="2">
        <f t="shared" si="130"/>
        <v>-8.2047185360831776E-3</v>
      </c>
    </row>
    <row r="974" spans="1:15" x14ac:dyDescent="0.2">
      <c r="A974" s="9">
        <v>39083</v>
      </c>
      <c r="B974" s="2">
        <f t="shared" si="131"/>
        <v>1.5539039661878196E-2</v>
      </c>
      <c r="C974" s="10">
        <f t="shared" si="132"/>
        <v>1.0155390396618782</v>
      </c>
      <c r="D974" s="5">
        <f t="shared" si="133"/>
        <v>221.0820767392747</v>
      </c>
      <c r="E974" s="2">
        <f>D974/MAX($D$2:D974)</f>
        <v>0.92922402296699314</v>
      </c>
      <c r="F974" s="5">
        <f t="shared" si="134"/>
        <v>2.3445535354835174</v>
      </c>
      <c r="G974" s="5">
        <f t="shared" si="135"/>
        <v>2.2889210129229598</v>
      </c>
      <c r="H974" s="5">
        <f t="shared" si="136"/>
        <v>194.50063024690567</v>
      </c>
      <c r="I974" s="8">
        <f t="shared" si="137"/>
        <v>0.13666509182322772</v>
      </c>
      <c r="K974" s="2">
        <v>1.8638999999999999E-2</v>
      </c>
      <c r="L974" s="2">
        <v>-1.9792E-3</v>
      </c>
      <c r="M974" s="2">
        <v>3.0525270000000002E-3</v>
      </c>
      <c r="N974" s="2">
        <f t="shared" si="129"/>
        <v>1.5539039661878196E-2</v>
      </c>
      <c r="O974" s="2">
        <f t="shared" si="130"/>
        <v>-5.0164142600279682E-3</v>
      </c>
    </row>
    <row r="975" spans="1:15" x14ac:dyDescent="0.2">
      <c r="A975" s="9">
        <v>39114</v>
      </c>
      <c r="B975" s="2">
        <f t="shared" si="131"/>
        <v>-2.069663339497585E-2</v>
      </c>
      <c r="C975" s="10">
        <f t="shared" si="132"/>
        <v>0.97930336660502415</v>
      </c>
      <c r="D975" s="5">
        <f t="shared" si="133"/>
        <v>216.50642204680202</v>
      </c>
      <c r="E975" s="2">
        <f>D975/MAX($D$2:D975)</f>
        <v>0.90999221402184072</v>
      </c>
      <c r="F975" s="5">
        <f t="shared" si="134"/>
        <v>2.3354707829901855</v>
      </c>
      <c r="G975" s="5">
        <f t="shared" si="135"/>
        <v>2.2913169716637891</v>
      </c>
      <c r="H975" s="5">
        <f t="shared" si="136"/>
        <v>195.57663593424866</v>
      </c>
      <c r="I975" s="8">
        <f t="shared" si="137"/>
        <v>0.10701577932647233</v>
      </c>
      <c r="K975" s="2">
        <v>-1.5457E-2</v>
      </c>
      <c r="L975" s="2">
        <v>1.7044900000000002E-2</v>
      </c>
      <c r="M975" s="2">
        <v>5.3503680000000003E-3</v>
      </c>
      <c r="N975" s="2">
        <f t="shared" si="129"/>
        <v>-2.069663339497585E-2</v>
      </c>
      <c r="O975" s="2">
        <f t="shared" si="130"/>
        <v>1.1632294941378962E-2</v>
      </c>
    </row>
    <row r="976" spans="1:15" x14ac:dyDescent="0.2">
      <c r="A976" s="9">
        <v>39142</v>
      </c>
      <c r="B976" s="2">
        <f t="shared" si="131"/>
        <v>2.3191861955360604E-3</v>
      </c>
      <c r="C976" s="10">
        <f t="shared" si="132"/>
        <v>1.0023191861955361</v>
      </c>
      <c r="D976" s="5">
        <f t="shared" si="133"/>
        <v>217.00854075205785</v>
      </c>
      <c r="E976" s="2">
        <f>D976/MAX($D$2:D976)</f>
        <v>0.91210265540264535</v>
      </c>
      <c r="F976" s="5">
        <f t="shared" si="134"/>
        <v>2.3364768266065847</v>
      </c>
      <c r="G976" s="5">
        <f t="shared" si="135"/>
        <v>2.2937129304046184</v>
      </c>
      <c r="H976" s="5">
        <f t="shared" si="136"/>
        <v>196.65859424106523</v>
      </c>
      <c r="I976" s="8">
        <f t="shared" si="137"/>
        <v>0.10347855169780962</v>
      </c>
      <c r="K976" s="2">
        <v>1.1446E-2</v>
      </c>
      <c r="L976" s="2">
        <v>2.4310999999999998E-3</v>
      </c>
      <c r="M976" s="2">
        <v>9.1056959999999999E-3</v>
      </c>
      <c r="N976" s="2">
        <f t="shared" si="129"/>
        <v>2.3191861955360604E-3</v>
      </c>
      <c r="O976" s="2">
        <f t="shared" si="130"/>
        <v>-6.6143675795881096E-3</v>
      </c>
    </row>
    <row r="977" spans="1:15" x14ac:dyDescent="0.2">
      <c r="A977" s="9">
        <v>39173</v>
      </c>
      <c r="B977" s="2">
        <f t="shared" si="131"/>
        <v>3.2534487665006662E-2</v>
      </c>
      <c r="C977" s="10">
        <f t="shared" si="132"/>
        <v>1.0325344876650067</v>
      </c>
      <c r="D977" s="5">
        <f t="shared" si="133"/>
        <v>224.06880244435678</v>
      </c>
      <c r="E977" s="2">
        <f>D977/MAX($D$2:D977)</f>
        <v>0.9417774479940626</v>
      </c>
      <c r="F977" s="5">
        <f t="shared" si="134"/>
        <v>2.3503813930391075</v>
      </c>
      <c r="G977" s="5">
        <f t="shared" si="135"/>
        <v>2.2961088891454478</v>
      </c>
      <c r="H977" s="5">
        <f t="shared" si="136"/>
        <v>197.746538098109</v>
      </c>
      <c r="I977" s="8">
        <f t="shared" si="137"/>
        <v>0.13311112598688513</v>
      </c>
      <c r="K977" s="2">
        <v>3.9241999999999999E-2</v>
      </c>
      <c r="L977" s="2">
        <v>4.6984000000000001E-3</v>
      </c>
      <c r="M977" s="2">
        <v>6.4961630000000001E-3</v>
      </c>
      <c r="N977" s="2">
        <f t="shared" si="129"/>
        <v>3.2534487665006662E-2</v>
      </c>
      <c r="O977" s="2">
        <f t="shared" si="130"/>
        <v>-1.7861598146995394E-3</v>
      </c>
    </row>
    <row r="978" spans="1:15" x14ac:dyDescent="0.2">
      <c r="A978" s="9">
        <v>39203</v>
      </c>
      <c r="B978" s="2">
        <f t="shared" si="131"/>
        <v>3.0008905013962028E-2</v>
      </c>
      <c r="C978" s="10">
        <f t="shared" si="132"/>
        <v>1.030008905013962</v>
      </c>
      <c r="D978" s="5">
        <f t="shared" si="133"/>
        <v>230.79286185350171</v>
      </c>
      <c r="E978" s="2">
        <f>D978/MAX($D$2:D978)</f>
        <v>0.97003915797520801</v>
      </c>
      <c r="F978" s="5">
        <f t="shared" si="134"/>
        <v>2.3632223724838011</v>
      </c>
      <c r="G978" s="5">
        <f t="shared" si="135"/>
        <v>2.2985048478862771</v>
      </c>
      <c r="H978" s="5">
        <f t="shared" si="136"/>
        <v>198.84050061831203</v>
      </c>
      <c r="I978" s="8">
        <f t="shared" si="137"/>
        <v>0.1606934258153192</v>
      </c>
      <c r="K978" s="2">
        <v>3.6303000000000002E-2</v>
      </c>
      <c r="L978" s="2">
        <v>-1.02427E-2</v>
      </c>
      <c r="M978" s="2">
        <v>6.1107189999999997E-3</v>
      </c>
      <c r="N978" s="2">
        <f t="shared" si="129"/>
        <v>3.0008905013962028E-2</v>
      </c>
      <c r="O978" s="2">
        <f t="shared" si="130"/>
        <v>-1.6254094794113882E-2</v>
      </c>
    </row>
    <row r="979" spans="1:15" x14ac:dyDescent="0.2">
      <c r="A979" s="9">
        <v>39234</v>
      </c>
      <c r="B979" s="2">
        <f t="shared" si="131"/>
        <v>-1.7192656062367417E-2</v>
      </c>
      <c r="C979" s="10">
        <f t="shared" si="132"/>
        <v>0.98280734393763258</v>
      </c>
      <c r="D979" s="5">
        <f t="shared" si="133"/>
        <v>226.82491955800498</v>
      </c>
      <c r="E979" s="2">
        <f>D979/MAX($D$2:D979)</f>
        <v>0.95336160836511175</v>
      </c>
      <c r="F979" s="5">
        <f t="shared" si="134"/>
        <v>2.3556907655296069</v>
      </c>
      <c r="G979" s="5">
        <f t="shared" si="135"/>
        <v>2.3009008066271064</v>
      </c>
      <c r="H979" s="5">
        <f t="shared" si="136"/>
        <v>199.94051509779126</v>
      </c>
      <c r="I979" s="8">
        <f t="shared" si="137"/>
        <v>0.13446201460001483</v>
      </c>
      <c r="K979" s="2">
        <v>-1.5288E-2</v>
      </c>
      <c r="L979" s="2">
        <v>1.0758E-3</v>
      </c>
      <c r="M979" s="2">
        <v>1.937975E-3</v>
      </c>
      <c r="N979" s="2">
        <f t="shared" si="129"/>
        <v>-1.7192656062367417E-2</v>
      </c>
      <c r="O979" s="2">
        <f t="shared" si="130"/>
        <v>-8.6050735825238256E-4</v>
      </c>
    </row>
    <row r="980" spans="1:15" x14ac:dyDescent="0.2">
      <c r="A980" s="9">
        <v>39264</v>
      </c>
      <c r="B980" s="2">
        <f t="shared" si="131"/>
        <v>-3.2954005741118397E-2</v>
      </c>
      <c r="C980" s="10">
        <f t="shared" si="132"/>
        <v>0.9670459942588816</v>
      </c>
      <c r="D980" s="5">
        <f t="shared" si="133"/>
        <v>219.35012985666177</v>
      </c>
      <c r="E980" s="2">
        <f>D980/MAX($D$2:D980)</f>
        <v>0.921944524449686</v>
      </c>
      <c r="F980" s="5">
        <f t="shared" si="134"/>
        <v>2.3411378958461153</v>
      </c>
      <c r="G980" s="5">
        <f t="shared" si="135"/>
        <v>2.3032967653679357</v>
      </c>
      <c r="H980" s="5">
        <f t="shared" si="136"/>
        <v>201.04661501686303</v>
      </c>
      <c r="I980" s="8">
        <f t="shared" si="137"/>
        <v>9.1041149030355539E-2</v>
      </c>
      <c r="K980" s="2">
        <v>-3.32E-2</v>
      </c>
      <c r="L980" s="2">
        <v>1.7451100000000001E-2</v>
      </c>
      <c r="M980" s="2">
        <v>-2.5437700000000002E-4</v>
      </c>
      <c r="N980" s="2">
        <f t="shared" si="129"/>
        <v>-3.2954005741118397E-2</v>
      </c>
      <c r="O980" s="2">
        <f t="shared" si="130"/>
        <v>1.7709982012094283E-2</v>
      </c>
    </row>
    <row r="981" spans="1:15" x14ac:dyDescent="0.2">
      <c r="A981" s="9">
        <v>39295</v>
      </c>
      <c r="B981" s="2">
        <f t="shared" si="131"/>
        <v>1.4802047504522742E-2</v>
      </c>
      <c r="C981" s="10">
        <f t="shared" si="132"/>
        <v>1.0148020475045227</v>
      </c>
      <c r="D981" s="5">
        <f t="shared" si="133"/>
        <v>222.5969608989233</v>
      </c>
      <c r="E981" s="2">
        <f>D981/MAX($D$2:D981)</f>
        <v>0.93559119109712485</v>
      </c>
      <c r="F981" s="5">
        <f t="shared" si="134"/>
        <v>2.3475192306463195</v>
      </c>
      <c r="G981" s="5">
        <f t="shared" si="135"/>
        <v>2.305692724108765</v>
      </c>
      <c r="H981" s="5">
        <f t="shared" si="136"/>
        <v>202.15883404106168</v>
      </c>
      <c r="I981" s="8">
        <f t="shared" si="137"/>
        <v>0.10109935069031062</v>
      </c>
      <c r="K981" s="2">
        <v>1.2940999999999999E-2</v>
      </c>
      <c r="L981" s="2">
        <v>1.8497799999999998E-2</v>
      </c>
      <c r="M981" s="2">
        <v>-1.8339020000000001E-3</v>
      </c>
      <c r="N981" s="2">
        <f t="shared" si="129"/>
        <v>1.4802047504522742E-2</v>
      </c>
      <c r="O981" s="2">
        <f t="shared" si="130"/>
        <v>2.0369056854102841E-2</v>
      </c>
    </row>
    <row r="982" spans="1:15" x14ac:dyDescent="0.2">
      <c r="A982" s="9">
        <v>39326</v>
      </c>
      <c r="B982" s="2">
        <f t="shared" si="131"/>
        <v>3.2110599174959509E-2</v>
      </c>
      <c r="C982" s="10">
        <f t="shared" si="132"/>
        <v>1.0321105991749595</v>
      </c>
      <c r="D982" s="5">
        <f t="shared" si="133"/>
        <v>229.74468268791276</v>
      </c>
      <c r="E982" s="2">
        <f>D982/MAX($D$2:D982)</f>
        <v>0.96563358482606754</v>
      </c>
      <c r="F982" s="5">
        <f t="shared" si="134"/>
        <v>2.3612454686717665</v>
      </c>
      <c r="G982" s="5">
        <f t="shared" si="135"/>
        <v>2.3080886828495943</v>
      </c>
      <c r="H982" s="5">
        <f t="shared" si="136"/>
        <v>203.27720602216365</v>
      </c>
      <c r="I982" s="8">
        <f t="shared" si="137"/>
        <v>0.13020385897503584</v>
      </c>
      <c r="K982" s="2">
        <v>3.4955E-2</v>
      </c>
      <c r="L982" s="2">
        <v>5.7279999999999996E-3</v>
      </c>
      <c r="M982" s="2">
        <v>2.7559070000000001E-3</v>
      </c>
      <c r="N982" s="2">
        <f t="shared" si="129"/>
        <v>3.2110599174959509E-2</v>
      </c>
      <c r="O982" s="2">
        <f t="shared" si="130"/>
        <v>2.9639246991739476E-3</v>
      </c>
    </row>
    <row r="983" spans="1:15" x14ac:dyDescent="0.2">
      <c r="A983" s="9">
        <v>39356</v>
      </c>
      <c r="B983" s="2">
        <f t="shared" si="131"/>
        <v>1.9386337920397789E-2</v>
      </c>
      <c r="C983" s="10">
        <f t="shared" si="132"/>
        <v>1.0193863379203978</v>
      </c>
      <c r="D983" s="5">
        <f t="shared" si="133"/>
        <v>234.19859074191521</v>
      </c>
      <c r="E983" s="2">
        <f>D983/MAX($D$2:D983)</f>
        <v>0.98435368380879085</v>
      </c>
      <c r="F983" s="5">
        <f t="shared" si="134"/>
        <v>2.369584277436382</v>
      </c>
      <c r="G983" s="5">
        <f t="shared" si="135"/>
        <v>2.3104846415904237</v>
      </c>
      <c r="H983" s="5">
        <f t="shared" si="136"/>
        <v>204.40176499921895</v>
      </c>
      <c r="I983" s="8">
        <f t="shared" si="137"/>
        <v>0.14577577518868345</v>
      </c>
      <c r="K983" s="2">
        <v>2.1566999999999999E-2</v>
      </c>
      <c r="L983" s="2">
        <v>-4.8325E-3</v>
      </c>
      <c r="M983" s="2">
        <v>2.1391909999999999E-3</v>
      </c>
      <c r="N983" s="2">
        <f t="shared" si="129"/>
        <v>1.9386337920397789E-2</v>
      </c>
      <c r="O983" s="2">
        <f t="shared" si="130"/>
        <v>-6.9568090566771712E-3</v>
      </c>
    </row>
    <row r="984" spans="1:15" x14ac:dyDescent="0.2">
      <c r="A984" s="9">
        <v>39387</v>
      </c>
      <c r="B984" s="2">
        <f t="shared" si="131"/>
        <v>-5.0195476046952958E-2</v>
      </c>
      <c r="C984" s="10">
        <f t="shared" si="132"/>
        <v>0.94980452395304704</v>
      </c>
      <c r="D984" s="5">
        <f t="shared" si="133"/>
        <v>222.44288099009927</v>
      </c>
      <c r="E984" s="2">
        <f>D984/MAX($D$2:D984)</f>
        <v>0.93494358205143679</v>
      </c>
      <c r="F984" s="5">
        <f t="shared" si="134"/>
        <v>2.347218511247517</v>
      </c>
      <c r="G984" s="5">
        <f t="shared" si="135"/>
        <v>2.312880600331253</v>
      </c>
      <c r="H984" s="5">
        <f t="shared" si="136"/>
        <v>205.53254519958597</v>
      </c>
      <c r="I984" s="8">
        <f t="shared" si="137"/>
        <v>8.2275708570106021E-2</v>
      </c>
      <c r="K984" s="2">
        <v>-4.4554000000000003E-2</v>
      </c>
      <c r="L984" s="2">
        <v>4.2527000000000002E-2</v>
      </c>
      <c r="M984" s="2">
        <v>5.9396179999999998E-3</v>
      </c>
      <c r="N984" s="2">
        <f t="shared" si="129"/>
        <v>-5.0195476046952958E-2</v>
      </c>
      <c r="O984" s="2">
        <f t="shared" si="130"/>
        <v>3.6371350074413611E-2</v>
      </c>
    </row>
    <row r="985" spans="1:15" x14ac:dyDescent="0.2">
      <c r="A985" s="9">
        <v>39417</v>
      </c>
      <c r="B985" s="2">
        <f t="shared" si="131"/>
        <v>-5.0595312523146196E-3</v>
      </c>
      <c r="C985" s="10">
        <f t="shared" si="132"/>
        <v>0.99494046874768538</v>
      </c>
      <c r="D985" s="5">
        <f t="shared" si="133"/>
        <v>221.31742428187496</v>
      </c>
      <c r="E985" s="2">
        <f>D985/MAX($D$2:D985)</f>
        <v>0.93021320577889666</v>
      </c>
      <c r="F985" s="5">
        <f t="shared" si="134"/>
        <v>2.3450156072014412</v>
      </c>
      <c r="G985" s="5">
        <f t="shared" si="135"/>
        <v>2.3152765590720823</v>
      </c>
      <c r="H985" s="5">
        <f t="shared" si="136"/>
        <v>206.66958103997422</v>
      </c>
      <c r="I985" s="8">
        <f t="shared" si="137"/>
        <v>7.0875661373056786E-2</v>
      </c>
      <c r="K985" s="2">
        <v>-5.7270000000000003E-3</v>
      </c>
      <c r="L985" s="2">
        <v>4.8412999999999998E-3</v>
      </c>
      <c r="M985" s="2">
        <v>-6.7086299999999995E-4</v>
      </c>
      <c r="N985" s="2">
        <f t="shared" si="129"/>
        <v>-5.0595312523146196E-3</v>
      </c>
      <c r="O985" s="2">
        <f t="shared" si="130"/>
        <v>5.5158633886605024E-3</v>
      </c>
    </row>
    <row r="986" spans="1:15" x14ac:dyDescent="0.2">
      <c r="A986" s="9">
        <v>39448</v>
      </c>
      <c r="B986" s="2">
        <f t="shared" si="131"/>
        <v>-6.5610454250752182E-2</v>
      </c>
      <c r="C986" s="10">
        <f t="shared" si="132"/>
        <v>0.93438954574924782</v>
      </c>
      <c r="D986" s="5">
        <f t="shared" si="133"/>
        <v>206.7966875411347</v>
      </c>
      <c r="E986" s="2">
        <f>D986/MAX($D$2:D986)</f>
        <v>0.8691814947976948</v>
      </c>
      <c r="F986" s="5">
        <f t="shared" si="134"/>
        <v>2.3155435779706077</v>
      </c>
      <c r="G986" s="5">
        <f t="shared" si="135"/>
        <v>2.3176725178129116</v>
      </c>
      <c r="H986" s="5">
        <f t="shared" si="136"/>
        <v>207.81290712749151</v>
      </c>
      <c r="I986" s="8">
        <f t="shared" si="137"/>
        <v>-4.8900696323610493E-3</v>
      </c>
      <c r="K986" s="2">
        <v>-6.0965999999999999E-2</v>
      </c>
      <c r="L986" s="2">
        <v>2.6276000000000001E-2</v>
      </c>
      <c r="M986" s="2">
        <v>4.970576E-3</v>
      </c>
      <c r="N986" s="2">
        <f t="shared" si="129"/>
        <v>-6.5610454250752182E-2</v>
      </c>
      <c r="O986" s="2">
        <f t="shared" si="130"/>
        <v>2.1200047552436985E-2</v>
      </c>
    </row>
    <row r="987" spans="1:15" x14ac:dyDescent="0.2">
      <c r="A987" s="9">
        <v>39479</v>
      </c>
      <c r="B987" s="2">
        <f t="shared" si="131"/>
        <v>-3.2045049586953867E-2</v>
      </c>
      <c r="C987" s="10">
        <f t="shared" si="132"/>
        <v>0.96795495041304613</v>
      </c>
      <c r="D987" s="5">
        <f t="shared" si="133"/>
        <v>200.16987743446123</v>
      </c>
      <c r="E987" s="2">
        <f>D987/MAX($D$2:D987)</f>
        <v>0.84132853069683999</v>
      </c>
      <c r="F987" s="5">
        <f t="shared" si="134"/>
        <v>2.3013987232518307</v>
      </c>
      <c r="G987" s="5">
        <f t="shared" si="135"/>
        <v>2.3200684765537409</v>
      </c>
      <c r="H987" s="5">
        <f t="shared" si="136"/>
        <v>208.9625582606966</v>
      </c>
      <c r="I987" s="8">
        <f t="shared" si="137"/>
        <v>-4.2077781299297845E-2</v>
      </c>
      <c r="K987" s="2">
        <v>-2.9234E-2</v>
      </c>
      <c r="L987" s="2">
        <v>2.34124E-2</v>
      </c>
      <c r="M987" s="2">
        <v>2.9041119999999999E-3</v>
      </c>
      <c r="N987" s="2">
        <f t="shared" si="129"/>
        <v>-3.2045049586953867E-2</v>
      </c>
      <c r="O987" s="2">
        <f t="shared" si="130"/>
        <v>2.0448902098030297E-2</v>
      </c>
    </row>
    <row r="988" spans="1:15" x14ac:dyDescent="0.2">
      <c r="A988" s="9">
        <v>39508</v>
      </c>
      <c r="B988" s="2">
        <f t="shared" si="131"/>
        <v>-1.6642948378507105E-2</v>
      </c>
      <c r="C988" s="10">
        <f t="shared" si="132"/>
        <v>0.98335705162149289</v>
      </c>
      <c r="D988" s="5">
        <f t="shared" si="133"/>
        <v>196.83846049738739</v>
      </c>
      <c r="E988" s="2">
        <f>D988/MAX($D$2:D988)</f>
        <v>0.82732634339108724</v>
      </c>
      <c r="F988" s="5">
        <f t="shared" si="134"/>
        <v>2.2941099596941701</v>
      </c>
      <c r="G988" s="5">
        <f t="shared" si="135"/>
        <v>2.3224644352945703</v>
      </c>
      <c r="H988" s="5">
        <f t="shared" si="136"/>
        <v>210.1185694306597</v>
      </c>
      <c r="I988" s="8">
        <f t="shared" si="137"/>
        <v>-6.3202928561984284E-2</v>
      </c>
      <c r="K988" s="2">
        <v>-8.1189999999999995E-3</v>
      </c>
      <c r="L988" s="2">
        <v>7.3210999999999997E-3</v>
      </c>
      <c r="M988" s="2">
        <v>8.6682129999999993E-3</v>
      </c>
      <c r="N988" s="2">
        <f t="shared" si="129"/>
        <v>-1.6642948378507105E-2</v>
      </c>
      <c r="O988" s="2">
        <f t="shared" si="130"/>
        <v>-1.3355362869951204E-3</v>
      </c>
    </row>
    <row r="989" spans="1:15" x14ac:dyDescent="0.2">
      <c r="A989" s="9">
        <v>39539</v>
      </c>
      <c r="B989" s="2">
        <f t="shared" si="131"/>
        <v>4.1740077695076483E-2</v>
      </c>
      <c r="C989" s="10">
        <f t="shared" si="132"/>
        <v>1.0417400776950765</v>
      </c>
      <c r="D989" s="5">
        <f t="shared" si="133"/>
        <v>205.05451313192759</v>
      </c>
      <c r="E989" s="2">
        <f>D989/MAX($D$2:D989)</f>
        <v>0.86185900924341474</v>
      </c>
      <c r="F989" s="5">
        <f t="shared" si="134"/>
        <v>2.3118693323005215</v>
      </c>
      <c r="G989" s="5">
        <f t="shared" si="135"/>
        <v>2.3248603940353996</v>
      </c>
      <c r="H989" s="5">
        <f t="shared" si="136"/>
        <v>211.28097582202594</v>
      </c>
      <c r="I989" s="8">
        <f t="shared" si="137"/>
        <v>-2.9470058370722696E-2</v>
      </c>
      <c r="K989" s="2">
        <v>4.8057999999999997E-2</v>
      </c>
      <c r="L989" s="2">
        <v>-2.9341200000000001E-2</v>
      </c>
      <c r="M989" s="2">
        <v>6.0647779999999998E-3</v>
      </c>
      <c r="N989" s="2">
        <f t="shared" si="129"/>
        <v>4.1740077695076483E-2</v>
      </c>
      <c r="O989" s="2">
        <f t="shared" si="130"/>
        <v>-3.519254303921171E-2</v>
      </c>
    </row>
    <row r="990" spans="1:15" x14ac:dyDescent="0.2">
      <c r="A990" s="9">
        <v>39569</v>
      </c>
      <c r="B990" s="2">
        <f t="shared" si="131"/>
        <v>1.1798758003907617E-2</v>
      </c>
      <c r="C990" s="10">
        <f t="shared" si="132"/>
        <v>1.0117987580039076</v>
      </c>
      <c r="D990" s="5">
        <f t="shared" si="133"/>
        <v>207.47390170998031</v>
      </c>
      <c r="E990" s="2">
        <f>D990/MAX($D$2:D990)</f>
        <v>0.87202787512696545</v>
      </c>
      <c r="F990" s="5">
        <f t="shared" si="134"/>
        <v>2.3169634742712906</v>
      </c>
      <c r="G990" s="5">
        <f t="shared" si="135"/>
        <v>2.3272563527762289</v>
      </c>
      <c r="H990" s="5">
        <f t="shared" si="136"/>
        <v>212.44981281408752</v>
      </c>
      <c r="I990" s="8">
        <f t="shared" si="137"/>
        <v>-2.3421583847012317E-2</v>
      </c>
      <c r="K990" s="2">
        <v>2.0319E-2</v>
      </c>
      <c r="L990" s="2">
        <v>-8.4242999999999992E-3</v>
      </c>
      <c r="M990" s="2">
        <v>8.4208860000000007E-3</v>
      </c>
      <c r="N990" s="2">
        <f t="shared" si="129"/>
        <v>1.1798758003907617E-2</v>
      </c>
      <c r="O990" s="2">
        <f t="shared" si="130"/>
        <v>-1.6704519148565078E-2</v>
      </c>
    </row>
    <row r="991" spans="1:15" x14ac:dyDescent="0.2">
      <c r="A991" s="9">
        <v>39600</v>
      </c>
      <c r="B991" s="2">
        <f t="shared" si="131"/>
        <v>-9.1457381243580604E-2</v>
      </c>
      <c r="C991" s="10">
        <f t="shared" si="132"/>
        <v>0.9085426187564194</v>
      </c>
      <c r="D991" s="5">
        <f t="shared" si="133"/>
        <v>188.49888198319746</v>
      </c>
      <c r="E991" s="2">
        <f>D991/MAX($D$2:D991)</f>
        <v>0.79227448929644895</v>
      </c>
      <c r="F991" s="5">
        <f t="shared" si="134"/>
        <v>2.2753087786799129</v>
      </c>
      <c r="G991" s="5">
        <f t="shared" si="135"/>
        <v>2.3296523115170582</v>
      </c>
      <c r="H991" s="5">
        <f t="shared" si="136"/>
        <v>213.62511598186009</v>
      </c>
      <c r="I991" s="8">
        <f t="shared" si="137"/>
        <v>-0.11761835158369771</v>
      </c>
      <c r="K991" s="2">
        <v>-8.2302E-2</v>
      </c>
      <c r="L991" s="2">
        <v>7.4987999999999999E-3</v>
      </c>
      <c r="M991" s="2">
        <v>1.0076997000000001E-2</v>
      </c>
      <c r="N991" s="2">
        <f t="shared" si="129"/>
        <v>-9.1457381243580604E-2</v>
      </c>
      <c r="O991" s="2">
        <f t="shared" si="130"/>
        <v>-2.5524757099285589E-3</v>
      </c>
    </row>
    <row r="992" spans="1:15" x14ac:dyDescent="0.2">
      <c r="A992" s="9">
        <v>39630</v>
      </c>
      <c r="B992" s="2">
        <f t="shared" si="131"/>
        <v>-1.1572245014136007E-2</v>
      </c>
      <c r="C992" s="10">
        <f t="shared" si="132"/>
        <v>0.98842775498586399</v>
      </c>
      <c r="D992" s="5">
        <f t="shared" si="133"/>
        <v>186.31752673599721</v>
      </c>
      <c r="E992" s="2">
        <f>D992/MAX($D$2:D992)</f>
        <v>0.78310609478786108</v>
      </c>
      <c r="F992" s="5">
        <f t="shared" si="134"/>
        <v>2.2702537105414486</v>
      </c>
      <c r="G992" s="5">
        <f t="shared" si="135"/>
        <v>2.3320482702578875</v>
      </c>
      <c r="H992" s="5">
        <f t="shared" si="136"/>
        <v>214.80692109716483</v>
      </c>
      <c r="I992" s="8">
        <f t="shared" si="137"/>
        <v>-0.13262791634297877</v>
      </c>
      <c r="K992" s="2">
        <v>-6.3819999999999997E-3</v>
      </c>
      <c r="L992" s="2">
        <v>6.3698000000000001E-3</v>
      </c>
      <c r="M992" s="2">
        <v>5.2510109999999999E-3</v>
      </c>
      <c r="N992" s="2">
        <f t="shared" si="129"/>
        <v>-1.1572245014136007E-2</v>
      </c>
      <c r="O992" s="2">
        <f t="shared" si="130"/>
        <v>1.1129449140143688E-3</v>
      </c>
    </row>
    <row r="993" spans="1:15" x14ac:dyDescent="0.2">
      <c r="A993" s="9">
        <v>39661</v>
      </c>
      <c r="B993" s="2">
        <f t="shared" si="131"/>
        <v>2.0581715192256045E-2</v>
      </c>
      <c r="C993" s="10">
        <f t="shared" si="132"/>
        <v>1.020581715192256</v>
      </c>
      <c r="D993" s="5">
        <f t="shared" si="133"/>
        <v>190.15226100660306</v>
      </c>
      <c r="E993" s="2">
        <f>D993/MAX($D$2:D993)</f>
        <v>0.79922376139610474</v>
      </c>
      <c r="F993" s="5">
        <f t="shared" si="134"/>
        <v>2.2791014937594514</v>
      </c>
      <c r="G993" s="5">
        <f t="shared" si="135"/>
        <v>2.3344442289987168</v>
      </c>
      <c r="H993" s="5">
        <f t="shared" si="136"/>
        <v>215.99526412971858</v>
      </c>
      <c r="I993" s="8">
        <f t="shared" si="137"/>
        <v>-0.11964615625829278</v>
      </c>
      <c r="K993" s="2">
        <v>1.6507999999999998E-2</v>
      </c>
      <c r="L993" s="2">
        <v>1.0403300000000001E-2</v>
      </c>
      <c r="M993" s="2">
        <v>-3.9915619999999997E-3</v>
      </c>
      <c r="N993" s="2">
        <f t="shared" si="129"/>
        <v>2.0581715192256045E-2</v>
      </c>
      <c r="O993" s="2">
        <f t="shared" si="130"/>
        <v>1.4452550250382279E-2</v>
      </c>
    </row>
    <row r="994" spans="1:15" x14ac:dyDescent="0.2">
      <c r="A994" s="9">
        <v>39692</v>
      </c>
      <c r="B994" s="2">
        <f t="shared" si="131"/>
        <v>-9.1362336847744752E-2</v>
      </c>
      <c r="C994" s="10">
        <f t="shared" si="132"/>
        <v>0.90863766315225525</v>
      </c>
      <c r="D994" s="5">
        <f t="shared" si="133"/>
        <v>172.7795060841575</v>
      </c>
      <c r="E994" s="2">
        <f>D994/MAX($D$2:D994)</f>
        <v>0.7262048108907122</v>
      </c>
      <c r="F994" s="5">
        <f t="shared" si="134"/>
        <v>2.2374922281753173</v>
      </c>
      <c r="G994" s="5">
        <f t="shared" si="135"/>
        <v>2.3368401877395462</v>
      </c>
      <c r="H994" s="5">
        <f t="shared" si="136"/>
        <v>217.19018124822711</v>
      </c>
      <c r="I994" s="8">
        <f t="shared" si="137"/>
        <v>-0.20447828216190189</v>
      </c>
      <c r="K994" s="2">
        <v>-9.2619000000000007E-2</v>
      </c>
      <c r="L994" s="2">
        <v>8.4703999999999995E-3</v>
      </c>
      <c r="M994" s="2">
        <v>-1.3830190000000001E-3</v>
      </c>
      <c r="N994" s="2">
        <f t="shared" si="129"/>
        <v>-9.1362336847744752E-2</v>
      </c>
      <c r="O994" s="2">
        <f t="shared" si="130"/>
        <v>9.8670653388379659E-3</v>
      </c>
    </row>
    <row r="995" spans="1:15" x14ac:dyDescent="0.2">
      <c r="A995" s="9">
        <v>39722</v>
      </c>
      <c r="B995" s="2">
        <f t="shared" si="131"/>
        <v>-0.16144750197951319</v>
      </c>
      <c r="C995" s="10">
        <f t="shared" si="132"/>
        <v>0.83855249802048681</v>
      </c>
      <c r="D995" s="5">
        <f t="shared" si="133"/>
        <v>144.88468643361617</v>
      </c>
      <c r="E995" s="2">
        <f>D995/MAX($D$2:D995)</f>
        <v>0.60896085824690194</v>
      </c>
      <c r="F995" s="5">
        <f t="shared" si="134"/>
        <v>2.1610224852031736</v>
      </c>
      <c r="G995" s="5">
        <f t="shared" si="135"/>
        <v>2.3392361464803755</v>
      </c>
      <c r="H995" s="5">
        <f t="shared" si="136"/>
        <v>218.39170882148733</v>
      </c>
      <c r="I995" s="8">
        <f t="shared" si="137"/>
        <v>-0.33658339313584273</v>
      </c>
      <c r="K995" s="2">
        <v>-0.16991800000000001</v>
      </c>
      <c r="L995" s="2">
        <v>1.45849E-2</v>
      </c>
      <c r="M995" s="2">
        <v>-1.0101333000000001E-2</v>
      </c>
      <c r="N995" s="2">
        <f t="shared" si="129"/>
        <v>-0.16144750197951319</v>
      </c>
      <c r="O995" s="2">
        <f t="shared" si="130"/>
        <v>2.493814147140383E-2</v>
      </c>
    </row>
    <row r="996" spans="1:15" x14ac:dyDescent="0.2">
      <c r="A996" s="9">
        <v>39753</v>
      </c>
      <c r="B996" s="2">
        <f t="shared" si="131"/>
        <v>-6.0031889475781308E-2</v>
      </c>
      <c r="C996" s="10">
        <f t="shared" si="132"/>
        <v>0.93996811052421869</v>
      </c>
      <c r="D996" s="5">
        <f t="shared" si="133"/>
        <v>136.1869849509001</v>
      </c>
      <c r="E996" s="2">
        <f>D996/MAX($D$2:D996)</f>
        <v>0.572403787309547</v>
      </c>
      <c r="F996" s="5">
        <f t="shared" si="134"/>
        <v>2.1341356051238418</v>
      </c>
      <c r="G996" s="5">
        <f t="shared" si="135"/>
        <v>2.3416321052212048</v>
      </c>
      <c r="H996" s="5">
        <f t="shared" si="136"/>
        <v>219.59988341949355</v>
      </c>
      <c r="I996" s="8">
        <f t="shared" si="137"/>
        <v>-0.37984035860917498</v>
      </c>
      <c r="K996" s="2">
        <v>-7.8034999999999993E-2</v>
      </c>
      <c r="L996" s="2">
        <v>4.3001400000000002E-2</v>
      </c>
      <c r="M996" s="2">
        <v>-1.9152895E-2</v>
      </c>
      <c r="N996" s="2">
        <f t="shared" si="129"/>
        <v>-6.0031889475781308E-2</v>
      </c>
      <c r="O996" s="2">
        <f t="shared" si="130"/>
        <v>6.3367975174887237E-2</v>
      </c>
    </row>
    <row r="997" spans="1:15" x14ac:dyDescent="0.2">
      <c r="A997" s="9">
        <v>39783</v>
      </c>
      <c r="B997" s="2">
        <f t="shared" si="131"/>
        <v>2.7655500292734558E-2</v>
      </c>
      <c r="C997" s="10">
        <f t="shared" si="132"/>
        <v>1.0276555002927346</v>
      </c>
      <c r="D997" s="5">
        <f t="shared" si="133"/>
        <v>139.95330415307635</v>
      </c>
      <c r="E997" s="2">
        <f>D997/MAX($D$2:D997)</f>
        <v>0.58823390041704848</v>
      </c>
      <c r="F997" s="5">
        <f t="shared" si="134"/>
        <v>2.1459831561677341</v>
      </c>
      <c r="G997" s="5">
        <f t="shared" si="135"/>
        <v>2.3440280639620341</v>
      </c>
      <c r="H997" s="5">
        <f t="shared" si="136"/>
        <v>220.81474181455005</v>
      </c>
      <c r="I997" s="8">
        <f t="shared" si="137"/>
        <v>-0.36619583002925005</v>
      </c>
      <c r="K997" s="2">
        <v>1.7027E-2</v>
      </c>
      <c r="L997" s="2">
        <v>1.59667E-2</v>
      </c>
      <c r="M997" s="2">
        <v>-1.0342474000000001E-2</v>
      </c>
      <c r="N997" s="2">
        <f t="shared" si="129"/>
        <v>2.7655500292734558E-2</v>
      </c>
      <c r="O997" s="2">
        <f t="shared" si="130"/>
        <v>2.6584119565418174E-2</v>
      </c>
    </row>
    <row r="998" spans="1:15" x14ac:dyDescent="0.2">
      <c r="A998" s="9">
        <v>39814</v>
      </c>
      <c r="B998" s="2">
        <f t="shared" si="131"/>
        <v>-8.3339687925498396E-2</v>
      </c>
      <c r="C998" s="10">
        <f t="shared" si="132"/>
        <v>0.9166603120745016</v>
      </c>
      <c r="D998" s="5">
        <f t="shared" si="133"/>
        <v>128.2896394608166</v>
      </c>
      <c r="E998" s="2">
        <f>D998/MAX($D$2:D998)</f>
        <v>0.53921067072909301</v>
      </c>
      <c r="F998" s="5">
        <f t="shared" si="134"/>
        <v>2.108191584615922</v>
      </c>
      <c r="G998" s="5">
        <f t="shared" si="135"/>
        <v>2.3464240227028634</v>
      </c>
      <c r="H998" s="5">
        <f t="shared" si="136"/>
        <v>222.03632098239157</v>
      </c>
      <c r="I998" s="8">
        <f t="shared" si="137"/>
        <v>-0.42221327171516898</v>
      </c>
      <c r="K998" s="2">
        <v>-7.9350000000000004E-2</v>
      </c>
      <c r="L998" s="2">
        <v>-1.6326199999999999E-2</v>
      </c>
      <c r="M998" s="2">
        <v>4.3524169999999999E-3</v>
      </c>
      <c r="N998" s="2">
        <f t="shared" si="129"/>
        <v>-8.3339687925498396E-2</v>
      </c>
      <c r="O998" s="2">
        <f t="shared" si="130"/>
        <v>-2.0589005064344801E-2</v>
      </c>
    </row>
    <row r="999" spans="1:15" x14ac:dyDescent="0.2">
      <c r="A999" s="9">
        <v>39845</v>
      </c>
      <c r="B999" s="2">
        <f t="shared" si="131"/>
        <v>-0.10463061197688983</v>
      </c>
      <c r="C999" s="10">
        <f t="shared" si="132"/>
        <v>0.89536938802311017</v>
      </c>
      <c r="D999" s="5">
        <f t="shared" si="133"/>
        <v>114.8666159737368</v>
      </c>
      <c r="E999" s="2">
        <f>D999/MAX($D$2:D999)</f>
        <v>0.4827927282662387</v>
      </c>
      <c r="F999" s="5">
        <f t="shared" si="134"/>
        <v>2.0601938267295679</v>
      </c>
      <c r="G999" s="5">
        <f t="shared" si="135"/>
        <v>2.3488199814436928</v>
      </c>
      <c r="H999" s="5">
        <f t="shared" si="136"/>
        <v>223.26465810330726</v>
      </c>
      <c r="I999" s="8">
        <f t="shared" si="137"/>
        <v>-0.48551366369599513</v>
      </c>
      <c r="K999" s="2">
        <v>-0.100178</v>
      </c>
      <c r="L999" s="2">
        <v>-8.1956000000000008E-3</v>
      </c>
      <c r="M999" s="2">
        <v>4.9729329999999997E-3</v>
      </c>
      <c r="N999" s="2">
        <f t="shared" si="129"/>
        <v>-0.10463061197688983</v>
      </c>
      <c r="O999" s="2">
        <f t="shared" si="130"/>
        <v>-1.3103370814863347E-2</v>
      </c>
    </row>
    <row r="1000" spans="1:15" x14ac:dyDescent="0.2">
      <c r="A1000" s="9">
        <v>39873</v>
      </c>
      <c r="B1000" s="2">
        <f t="shared" si="131"/>
        <v>8.6473969098592507E-2</v>
      </c>
      <c r="C1000" s="10">
        <f t="shared" si="132"/>
        <v>1.0864739690985925</v>
      </c>
      <c r="D1000" s="5">
        <f t="shared" si="133"/>
        <v>124.79958817390961</v>
      </c>
      <c r="E1000" s="2">
        <f>D1000/MAX($D$2:D1000)</f>
        <v>0.52454173173135865</v>
      </c>
      <c r="F1000" s="5">
        <f t="shared" si="134"/>
        <v>2.0962131522206549</v>
      </c>
      <c r="G1000" s="5">
        <f t="shared" si="135"/>
        <v>2.3512159401845221</v>
      </c>
      <c r="H1000" s="5">
        <f t="shared" si="136"/>
        <v>224.49979056327351</v>
      </c>
      <c r="I1000" s="8">
        <f t="shared" si="137"/>
        <v>-0.44409931135888603</v>
      </c>
      <c r="K1000" s="2">
        <v>8.9116000000000001E-2</v>
      </c>
      <c r="L1000" s="2">
        <v>1.8623199999999999E-2</v>
      </c>
      <c r="M1000" s="2">
        <v>2.4317480000000001E-3</v>
      </c>
      <c r="N1000" s="2">
        <f t="shared" si="129"/>
        <v>8.6473969098592507E-2</v>
      </c>
      <c r="O1000" s="2">
        <f t="shared" si="130"/>
        <v>1.6152173983220663E-2</v>
      </c>
    </row>
    <row r="1001" spans="1:15" x14ac:dyDescent="0.2">
      <c r="A1001" s="9">
        <v>39904</v>
      </c>
      <c r="B1001" s="2">
        <f t="shared" si="131"/>
        <v>9.9041388247702811E-2</v>
      </c>
      <c r="C1001" s="10">
        <f t="shared" si="132"/>
        <v>1.0990413882477028</v>
      </c>
      <c r="D1001" s="5">
        <f t="shared" si="133"/>
        <v>137.1599126393952</v>
      </c>
      <c r="E1001" s="2">
        <f>D1001/MAX($D$2:D1001)</f>
        <v>0.57649307303588648</v>
      </c>
      <c r="F1001" s="5">
        <f t="shared" si="134"/>
        <v>2.1372271998298951</v>
      </c>
      <c r="G1001" s="5">
        <f t="shared" si="135"/>
        <v>2.3536118989253514</v>
      </c>
      <c r="H1001" s="5">
        <f t="shared" si="136"/>
        <v>225.74175595509141</v>
      </c>
      <c r="I1001" s="8">
        <f t="shared" si="137"/>
        <v>-0.39240344765156554</v>
      </c>
      <c r="K1001" s="2">
        <v>0.101785</v>
      </c>
      <c r="L1001" s="2">
        <v>-1.6553200000000001E-2</v>
      </c>
      <c r="M1001" s="2">
        <v>2.4963680000000001E-3</v>
      </c>
      <c r="N1001" s="2">
        <f t="shared" si="129"/>
        <v>9.9041388247702811E-2</v>
      </c>
      <c r="O1001" s="2">
        <f t="shared" si="130"/>
        <v>-1.9002131686526091E-2</v>
      </c>
    </row>
    <row r="1002" spans="1:15" x14ac:dyDescent="0.2">
      <c r="A1002" s="9">
        <v>39934</v>
      </c>
      <c r="B1002" s="2">
        <f t="shared" si="131"/>
        <v>4.9351670670427561E-2</v>
      </c>
      <c r="C1002" s="10">
        <f t="shared" si="132"/>
        <v>1.0493516706704276</v>
      </c>
      <c r="D1002" s="5">
        <f t="shared" si="133"/>
        <v>143.92898347715925</v>
      </c>
      <c r="E1002" s="2">
        <f>D1002/MAX($D$2:D1002)</f>
        <v>0.60494396932013628</v>
      </c>
      <c r="F1002" s="5">
        <f t="shared" si="134"/>
        <v>2.1581482581251459</v>
      </c>
      <c r="G1002" s="5">
        <f t="shared" si="135"/>
        <v>2.3560078576661807</v>
      </c>
      <c r="H1002" s="5">
        <f t="shared" si="136"/>
        <v>226.99059207953033</v>
      </c>
      <c r="I1002" s="8">
        <f t="shared" si="137"/>
        <v>-0.36592533567765184</v>
      </c>
      <c r="K1002" s="2">
        <v>5.2382999999999999E-2</v>
      </c>
      <c r="L1002" s="2">
        <v>-1.31641E-2</v>
      </c>
      <c r="M1002" s="2">
        <v>2.8887639999999998E-3</v>
      </c>
      <c r="N1002" s="2">
        <f t="shared" si="129"/>
        <v>4.9351670670427561E-2</v>
      </c>
      <c r="O1002" s="2">
        <f t="shared" si="130"/>
        <v>-1.6006624638981393E-2</v>
      </c>
    </row>
    <row r="1003" spans="1:15" x14ac:dyDescent="0.2">
      <c r="A1003" s="9">
        <v>39965</v>
      </c>
      <c r="B1003" s="2">
        <f t="shared" si="131"/>
        <v>-4.5002354633948416E-3</v>
      </c>
      <c r="C1003" s="10">
        <f t="shared" si="132"/>
        <v>0.99549976453660516</v>
      </c>
      <c r="D1003" s="5">
        <f t="shared" si="133"/>
        <v>143.28126916150498</v>
      </c>
      <c r="E1003" s="2">
        <f>D1003/MAX($D$2:D1003)</f>
        <v>0.60222157901603501</v>
      </c>
      <c r="F1003" s="5">
        <f t="shared" si="134"/>
        <v>2.1561894197658571</v>
      </c>
      <c r="G1003" s="5">
        <f t="shared" si="135"/>
        <v>2.35840381640701</v>
      </c>
      <c r="H1003" s="5">
        <f t="shared" si="136"/>
        <v>228.24633694647969</v>
      </c>
      <c r="I1003" s="8">
        <f t="shared" si="137"/>
        <v>-0.37225161604629708</v>
      </c>
      <c r="K1003" s="2">
        <v>4.0509999999999999E-3</v>
      </c>
      <c r="L1003" s="2">
        <v>-7.6398999999999998E-3</v>
      </c>
      <c r="M1003" s="2">
        <v>8.589892E-3</v>
      </c>
      <c r="N1003" s="2">
        <f t="shared" si="129"/>
        <v>-4.5002354633948416E-3</v>
      </c>
      <c r="O1003" s="2">
        <f t="shared" si="130"/>
        <v>-1.6091567175848809E-2</v>
      </c>
    </row>
    <row r="1004" spans="1:15" x14ac:dyDescent="0.2">
      <c r="A1004" s="9">
        <v>39995</v>
      </c>
      <c r="B1004" s="2">
        <f t="shared" si="131"/>
        <v>7.9509656477685597E-2</v>
      </c>
      <c r="C1004" s="10">
        <f t="shared" si="132"/>
        <v>1.0795096564776856</v>
      </c>
      <c r="D1004" s="5">
        <f t="shared" si="133"/>
        <v>154.67351365222305</v>
      </c>
      <c r="E1004" s="2">
        <f>D1004/MAX($D$2:D1004)</f>
        <v>0.65010400988704931</v>
      </c>
      <c r="F1004" s="5">
        <f t="shared" si="134"/>
        <v>2.1894159513237548</v>
      </c>
      <c r="G1004" s="5">
        <f t="shared" si="135"/>
        <v>2.3607997751478393</v>
      </c>
      <c r="H1004" s="5">
        <f t="shared" si="136"/>
        <v>229.50902877610434</v>
      </c>
      <c r="I1004" s="8">
        <f t="shared" si="137"/>
        <v>-0.32606784806224975</v>
      </c>
      <c r="K1004" s="2">
        <v>7.7798000000000006E-2</v>
      </c>
      <c r="L1004" s="2">
        <v>5.6065000000000004E-3</v>
      </c>
      <c r="M1004" s="2">
        <v>-1.5855870000000001E-3</v>
      </c>
      <c r="N1004" s="2">
        <f t="shared" si="129"/>
        <v>7.9509656477685597E-2</v>
      </c>
      <c r="O1004" s="2">
        <f t="shared" si="130"/>
        <v>7.2035087898916217E-3</v>
      </c>
    </row>
    <row r="1005" spans="1:15" x14ac:dyDescent="0.2">
      <c r="A1005" s="9">
        <v>40026</v>
      </c>
      <c r="B1005" s="2">
        <f t="shared" si="131"/>
        <v>3.0444866730653164E-2</v>
      </c>
      <c r="C1005" s="10">
        <f t="shared" si="132"/>
        <v>1.0304448667306532</v>
      </c>
      <c r="D1005" s="5">
        <f t="shared" si="133"/>
        <v>159.38252816212685</v>
      </c>
      <c r="E1005" s="2">
        <f>D1005/MAX($D$2:D1005)</f>
        <v>0.66989633982912378</v>
      </c>
      <c r="F1005" s="5">
        <f t="shared" si="134"/>
        <v>2.2024407114223044</v>
      </c>
      <c r="G1005" s="5">
        <f t="shared" si="135"/>
        <v>2.3631957338886687</v>
      </c>
      <c r="H1005" s="5">
        <f t="shared" si="136"/>
        <v>230.77870600000929</v>
      </c>
      <c r="I1005" s="8">
        <f t="shared" si="137"/>
        <v>-0.30937073474135679</v>
      </c>
      <c r="K1005" s="2">
        <v>3.2756E-2</v>
      </c>
      <c r="L1005" s="2">
        <v>9.6621999999999993E-3</v>
      </c>
      <c r="M1005" s="2">
        <v>2.2428499999999998E-3</v>
      </c>
      <c r="N1005" s="2">
        <f t="shared" si="129"/>
        <v>3.0444866730653164E-2</v>
      </c>
      <c r="O1005" s="2">
        <f t="shared" si="130"/>
        <v>7.4027467494528487E-3</v>
      </c>
    </row>
    <row r="1006" spans="1:15" x14ac:dyDescent="0.2">
      <c r="A1006" s="9">
        <v>40057</v>
      </c>
      <c r="B1006" s="2">
        <f t="shared" si="131"/>
        <v>4.0475202529846488E-2</v>
      </c>
      <c r="C1006" s="10">
        <f t="shared" si="132"/>
        <v>1.0404752025298465</v>
      </c>
      <c r="D1006" s="5">
        <f t="shared" si="133"/>
        <v>165.83356826920789</v>
      </c>
      <c r="E1006" s="2">
        <f>D1006/MAX($D$2:D1006)</f>
        <v>0.69701052985771039</v>
      </c>
      <c r="F1006" s="5">
        <f t="shared" si="134"/>
        <v>2.2196724456260917</v>
      </c>
      <c r="G1006" s="5">
        <f t="shared" si="135"/>
        <v>2.365591692629498</v>
      </c>
      <c r="H1006" s="5">
        <f t="shared" si="136"/>
        <v>232.05540726240872</v>
      </c>
      <c r="I1006" s="8">
        <f t="shared" si="137"/>
        <v>-0.28537080766369316</v>
      </c>
      <c r="K1006" s="2">
        <v>4.1126000000000003E-2</v>
      </c>
      <c r="L1006" s="2">
        <v>7.4749999999999999E-3</v>
      </c>
      <c r="M1006" s="2">
        <v>6.25481E-4</v>
      </c>
      <c r="N1006" s="2">
        <f t="shared" si="129"/>
        <v>4.0475202529846488E-2</v>
      </c>
      <c r="O1006" s="2">
        <f t="shared" si="130"/>
        <v>6.8452374340444155E-3</v>
      </c>
    </row>
    <row r="1007" spans="1:15" x14ac:dyDescent="0.2">
      <c r="A1007" s="9">
        <v>40087</v>
      </c>
      <c r="B1007" s="2">
        <f t="shared" si="131"/>
        <v>-2.5769282578179675E-2</v>
      </c>
      <c r="C1007" s="10">
        <f t="shared" si="132"/>
        <v>0.97423071742182032</v>
      </c>
      <c r="D1007" s="5">
        <f t="shared" si="133"/>
        <v>161.56015618753082</v>
      </c>
      <c r="E1007" s="2">
        <f>D1007/MAX($D$2:D1007)</f>
        <v>0.6790490685538404</v>
      </c>
      <c r="F1007" s="5">
        <f t="shared" si="134"/>
        <v>2.2083342643503272</v>
      </c>
      <c r="G1007" s="5">
        <f t="shared" si="135"/>
        <v>2.3679876513703273</v>
      </c>
      <c r="H1007" s="5">
        <f t="shared" si="136"/>
        <v>233.33917142130156</v>
      </c>
      <c r="I1007" s="8">
        <f t="shared" si="137"/>
        <v>-0.30761665431721008</v>
      </c>
      <c r="K1007" s="2">
        <v>-2.4830999999999999E-2</v>
      </c>
      <c r="L1007" s="2">
        <v>3.0111000000000001E-3</v>
      </c>
      <c r="M1007" s="2">
        <v>9.6310099999999995E-4</v>
      </c>
      <c r="N1007" s="2">
        <f t="shared" si="129"/>
        <v>-2.5769282578179675E-2</v>
      </c>
      <c r="O1007" s="2">
        <f t="shared" si="130"/>
        <v>2.0460284679364449E-3</v>
      </c>
    </row>
    <row r="1008" spans="1:15" x14ac:dyDescent="0.2">
      <c r="A1008" s="9">
        <v>40118</v>
      </c>
      <c r="B1008" s="2">
        <f t="shared" si="131"/>
        <v>5.5053282873886333E-2</v>
      </c>
      <c r="C1008" s="10">
        <f t="shared" si="132"/>
        <v>1.0550532828738863</v>
      </c>
      <c r="D1008" s="5">
        <f t="shared" si="133"/>
        <v>170.4545731672722</v>
      </c>
      <c r="E1008" s="2">
        <f>D1008/MAX($D$2:D1008)</f>
        <v>0.71643294901018395</v>
      </c>
      <c r="F1008" s="5">
        <f t="shared" si="134"/>
        <v>2.2316086575136813</v>
      </c>
      <c r="G1008" s="5">
        <f t="shared" si="135"/>
        <v>2.3703836101111566</v>
      </c>
      <c r="H1008" s="5">
        <f t="shared" si="136"/>
        <v>234.63003754965567</v>
      </c>
      <c r="I1008" s="8">
        <f t="shared" si="137"/>
        <v>-0.27351768363759377</v>
      </c>
      <c r="K1008" s="2">
        <v>5.5800000000000002E-2</v>
      </c>
      <c r="L1008" s="2">
        <v>1.8419000000000001E-2</v>
      </c>
      <c r="M1008" s="2">
        <v>7.0775299999999998E-4</v>
      </c>
      <c r="N1008" s="2">
        <f t="shared" si="129"/>
        <v>5.5053282873886333E-2</v>
      </c>
      <c r="O1008" s="2">
        <f t="shared" si="130"/>
        <v>1.7698720677344459E-2</v>
      </c>
    </row>
    <row r="1009" spans="1:15" x14ac:dyDescent="0.2">
      <c r="A1009" s="9">
        <v>40148</v>
      </c>
      <c r="B1009" s="2">
        <f t="shared" si="131"/>
        <v>2.9669451779134492E-2</v>
      </c>
      <c r="C1009" s="10">
        <f t="shared" si="132"/>
        <v>1.0296694517791345</v>
      </c>
      <c r="D1009" s="5">
        <f t="shared" si="133"/>
        <v>175.51186690639153</v>
      </c>
      <c r="E1009" s="2">
        <f>D1009/MAX($D$2:D1009)</f>
        <v>0.73768912184382462</v>
      </c>
      <c r="F1009" s="5">
        <f t="shared" si="134"/>
        <v>2.2443064858031487</v>
      </c>
      <c r="G1009" s="5">
        <f t="shared" si="135"/>
        <v>2.3727795688519859</v>
      </c>
      <c r="H1009" s="5">
        <f t="shared" si="136"/>
        <v>235.92804493659548</v>
      </c>
      <c r="I1009" s="8">
        <f t="shared" si="137"/>
        <v>-0.25607883135063703</v>
      </c>
      <c r="K1009" s="2">
        <v>2.7855999999999999E-2</v>
      </c>
      <c r="L1009" s="2">
        <v>-2.40965E-2</v>
      </c>
      <c r="M1009" s="2">
        <v>-1.7611980000000001E-3</v>
      </c>
      <c r="N1009" s="2">
        <f t="shared" si="129"/>
        <v>2.9669451779134492E-2</v>
      </c>
      <c r="O1009" s="2">
        <f t="shared" si="130"/>
        <v>-2.2374708291493572E-2</v>
      </c>
    </row>
    <row r="1010" spans="1:15" x14ac:dyDescent="0.2">
      <c r="A1010" s="9">
        <v>40179</v>
      </c>
      <c r="B1010" s="2">
        <f t="shared" si="131"/>
        <v>-3.6265537468604947E-2</v>
      </c>
      <c r="C1010" s="10">
        <f t="shared" si="132"/>
        <v>0.96373446253139505</v>
      </c>
      <c r="D1010" s="5">
        <f t="shared" si="133"/>
        <v>169.14683472091298</v>
      </c>
      <c r="E1010" s="2">
        <f>D1010/MAX($D$2:D1010)</f>
        <v>0.71093642935541512</v>
      </c>
      <c r="F1010" s="5">
        <f t="shared" si="134"/>
        <v>2.2282638751591559</v>
      </c>
      <c r="G1010" s="5">
        <f t="shared" si="135"/>
        <v>2.3751755275928152</v>
      </c>
      <c r="H1010" s="5">
        <f t="shared" si="136"/>
        <v>237.23323308859904</v>
      </c>
      <c r="I1010" s="8">
        <f t="shared" si="137"/>
        <v>-0.28700194100654508</v>
      </c>
      <c r="K1010" s="2">
        <v>-3.2972000000000001E-2</v>
      </c>
      <c r="L1010" s="2">
        <v>1.9405100000000002E-2</v>
      </c>
      <c r="M1010" s="2">
        <v>3.4174740000000002E-3</v>
      </c>
      <c r="N1010" s="2">
        <f t="shared" ref="N1010:N1021" si="138">(1+K1010)/(1+M1010)-1</f>
        <v>-3.6265537468604947E-2</v>
      </c>
      <c r="O1010" s="2">
        <f t="shared" ref="O1010:O1021" si="139">(1+L1010)/(1+M1010)-1</f>
        <v>1.5933174789419802E-2</v>
      </c>
    </row>
    <row r="1011" spans="1:15" x14ac:dyDescent="0.2">
      <c r="A1011" s="9">
        <v>40210</v>
      </c>
      <c r="B1011" s="2">
        <f t="shared" si="131"/>
        <v>3.3888347786513284E-2</v>
      </c>
      <c r="C1011" s="10">
        <f t="shared" si="132"/>
        <v>1.0338883477865133</v>
      </c>
      <c r="D1011" s="5">
        <f t="shared" si="133"/>
        <v>174.87894148292315</v>
      </c>
      <c r="E1011" s="2">
        <f>D1011/MAX($D$2:D1011)</f>
        <v>0.7350288903275134</v>
      </c>
      <c r="F1011" s="5">
        <f t="shared" si="134"/>
        <v>2.2427375158915566</v>
      </c>
      <c r="G1011" s="5">
        <f t="shared" si="135"/>
        <v>2.3775714863336446</v>
      </c>
      <c r="H1011" s="5">
        <f t="shared" si="136"/>
        <v>238.54564173070008</v>
      </c>
      <c r="I1011" s="8">
        <f t="shared" si="137"/>
        <v>-0.26689525654655133</v>
      </c>
      <c r="K1011" s="2">
        <v>3.4146000000000003E-2</v>
      </c>
      <c r="L1011" s="2">
        <v>7.0653000000000001E-3</v>
      </c>
      <c r="M1011" s="2">
        <v>2.4920699999999999E-4</v>
      </c>
      <c r="N1011" s="2">
        <f t="shared" si="138"/>
        <v>3.3888347786513284E-2</v>
      </c>
      <c r="O1011" s="2">
        <f t="shared" si="139"/>
        <v>6.8143948051138103E-3</v>
      </c>
    </row>
    <row r="1012" spans="1:15" x14ac:dyDescent="0.2">
      <c r="A1012" s="9">
        <v>40238</v>
      </c>
      <c r="B1012" s="2">
        <f t="shared" si="131"/>
        <v>5.8444725359372507E-2</v>
      </c>
      <c r="C1012" s="10">
        <f t="shared" si="132"/>
        <v>1.0584447253593725</v>
      </c>
      <c r="D1012" s="5">
        <f t="shared" si="133"/>
        <v>185.09969318903038</v>
      </c>
      <c r="E1012" s="2">
        <f>D1012/MAX($D$2:D1012)</f>
        <v>0.77798745195390917</v>
      </c>
      <c r="F1012" s="5">
        <f t="shared" si="134"/>
        <v>2.2674056988910913</v>
      </c>
      <c r="G1012" s="5">
        <f t="shared" si="135"/>
        <v>2.3799674450744739</v>
      </c>
      <c r="H1012" s="5">
        <f t="shared" si="136"/>
        <v>239.86531080769632</v>
      </c>
      <c r="I1012" s="8">
        <f t="shared" si="137"/>
        <v>-0.22831820672299041</v>
      </c>
      <c r="K1012" s="2">
        <v>6.2791E-2</v>
      </c>
      <c r="L1012" s="2">
        <v>-8.7922999999999994E-3</v>
      </c>
      <c r="M1012" s="2">
        <v>4.106284E-3</v>
      </c>
      <c r="N1012" s="2">
        <f t="shared" si="138"/>
        <v>5.8444725359372507E-2</v>
      </c>
      <c r="O1012" s="2">
        <f t="shared" si="139"/>
        <v>-1.2845835351828039E-2</v>
      </c>
    </row>
    <row r="1013" spans="1:15" x14ac:dyDescent="0.2">
      <c r="A1013" s="9">
        <v>40269</v>
      </c>
      <c r="B1013" s="2">
        <f t="shared" si="131"/>
        <v>1.8410138706233203E-2</v>
      </c>
      <c r="C1013" s="10">
        <f t="shared" si="132"/>
        <v>1.0184101387062332</v>
      </c>
      <c r="D1013" s="5">
        <f t="shared" si="133"/>
        <v>188.50740421512162</v>
      </c>
      <c r="E1013" s="2">
        <f>D1013/MAX($D$2:D1013)</f>
        <v>0.79231030885608955</v>
      </c>
      <c r="F1013" s="5">
        <f t="shared" si="134"/>
        <v>2.2753284131445586</v>
      </c>
      <c r="G1013" s="5">
        <f t="shared" si="135"/>
        <v>2.3823634038153032</v>
      </c>
      <c r="H1013" s="5">
        <f t="shared" si="136"/>
        <v>241.19228048536667</v>
      </c>
      <c r="I1013" s="8">
        <f t="shared" si="137"/>
        <v>-0.21843516784295036</v>
      </c>
      <c r="K1013" s="2">
        <v>2.0178999999999999E-2</v>
      </c>
      <c r="L1013" s="2">
        <v>9.4351999999999995E-3</v>
      </c>
      <c r="M1013" s="2">
        <v>1.7368850000000001E-3</v>
      </c>
      <c r="N1013" s="2">
        <f t="shared" si="138"/>
        <v>1.8410138706233203E-2</v>
      </c>
      <c r="O1013" s="2">
        <f t="shared" si="139"/>
        <v>7.6849670959255878E-3</v>
      </c>
    </row>
    <row r="1014" spans="1:15" x14ac:dyDescent="0.2">
      <c r="A1014" s="9">
        <v>40299</v>
      </c>
      <c r="B1014" s="2">
        <f t="shared" si="131"/>
        <v>-7.930971634581796E-2</v>
      </c>
      <c r="C1014" s="10">
        <f t="shared" si="132"/>
        <v>0.92069028365418204</v>
      </c>
      <c r="D1014" s="5">
        <f t="shared" si="133"/>
        <v>173.55693545773389</v>
      </c>
      <c r="E1014" s="2">
        <f>D1014/MAX($D$2:D1014)</f>
        <v>0.72947240300284577</v>
      </c>
      <c r="F1014" s="5">
        <f t="shared" si="134"/>
        <v>2.2394419730684567</v>
      </c>
      <c r="G1014" s="5">
        <f t="shared" si="135"/>
        <v>2.3847593625561325</v>
      </c>
      <c r="H1014" s="5">
        <f t="shared" si="136"/>
        <v>242.52659115169217</v>
      </c>
      <c r="I1014" s="8">
        <f t="shared" si="137"/>
        <v>-0.28437976786974295</v>
      </c>
      <c r="K1014" s="2">
        <v>-7.8595999999999999E-2</v>
      </c>
      <c r="L1014" s="2">
        <v>1.5077200000000001E-2</v>
      </c>
      <c r="M1014" s="2">
        <v>7.7519700000000004E-4</v>
      </c>
      <c r="N1014" s="2">
        <f t="shared" si="138"/>
        <v>-7.930971634581796E-2</v>
      </c>
      <c r="O1014" s="2">
        <f t="shared" si="139"/>
        <v>1.4290924718031173E-2</v>
      </c>
    </row>
    <row r="1015" spans="1:15" x14ac:dyDescent="0.2">
      <c r="A1015" s="9">
        <v>40330</v>
      </c>
      <c r="B1015" s="2">
        <f t="shared" si="131"/>
        <v>-5.3121593859072114E-2</v>
      </c>
      <c r="C1015" s="10">
        <f t="shared" si="132"/>
        <v>0.94687840614092789</v>
      </c>
      <c r="D1015" s="5">
        <f t="shared" si="133"/>
        <v>164.33731442092295</v>
      </c>
      <c r="E1015" s="2">
        <f>D1015/MAX($D$2:D1015)</f>
        <v>0.69072166627912712</v>
      </c>
      <c r="F1015" s="5">
        <f t="shared" si="134"/>
        <v>2.2157361855115014</v>
      </c>
      <c r="G1015" s="5">
        <f t="shared" si="135"/>
        <v>2.3871553212969618</v>
      </c>
      <c r="H1015" s="5">
        <f t="shared" si="136"/>
        <v>243.86828341808666</v>
      </c>
      <c r="I1015" s="8">
        <f t="shared" si="137"/>
        <v>-0.3261226424463578</v>
      </c>
      <c r="K1015" s="2">
        <v>-5.4045999999999997E-2</v>
      </c>
      <c r="L1015" s="2">
        <v>1.29122E-2</v>
      </c>
      <c r="M1015" s="2">
        <v>-9.7626699999999996E-4</v>
      </c>
      <c r="N1015" s="2">
        <f t="shared" si="138"/>
        <v>-5.3121593859072114E-2</v>
      </c>
      <c r="O1015" s="2">
        <f t="shared" si="139"/>
        <v>1.3902039102007935E-2</v>
      </c>
    </row>
    <row r="1016" spans="1:15" x14ac:dyDescent="0.2">
      <c r="A1016" s="9">
        <v>40360</v>
      </c>
      <c r="B1016" s="2">
        <f t="shared" si="131"/>
        <v>6.9285334815084809E-2</v>
      </c>
      <c r="C1016" s="10">
        <f t="shared" si="132"/>
        <v>1.0692853348150848</v>
      </c>
      <c r="D1016" s="5">
        <f t="shared" si="133"/>
        <v>175.72348027318847</v>
      </c>
      <c r="E1016" s="2">
        <f>D1016/MAX($D$2:D1016)</f>
        <v>0.73857854819130975</v>
      </c>
      <c r="F1016" s="5">
        <f t="shared" si="134"/>
        <v>2.2448297960528412</v>
      </c>
      <c r="G1016" s="5">
        <f t="shared" si="135"/>
        <v>2.3895512800377912</v>
      </c>
      <c r="H1016" s="5">
        <f t="shared" si="136"/>
        <v>245.2173981206322</v>
      </c>
      <c r="I1016" s="8">
        <f t="shared" si="137"/>
        <v>-0.28339717483364257</v>
      </c>
      <c r="K1016" s="2">
        <v>6.9511000000000003E-2</v>
      </c>
      <c r="L1016" s="2">
        <v>1.5819199999999999E-2</v>
      </c>
      <c r="M1016" s="2">
        <v>2.1104300000000001E-4</v>
      </c>
      <c r="N1016" s="2">
        <f t="shared" si="138"/>
        <v>6.9285334815084809E-2</v>
      </c>
      <c r="O1016" s="2">
        <f t="shared" si="139"/>
        <v>1.5604863702749494E-2</v>
      </c>
    </row>
    <row r="1017" spans="1:15" x14ac:dyDescent="0.2">
      <c r="A1017" s="9">
        <v>40391</v>
      </c>
      <c r="B1017" s="2">
        <f t="shared" si="131"/>
        <v>-4.8540645677975669E-2</v>
      </c>
      <c r="C1017" s="10">
        <f t="shared" si="132"/>
        <v>0.95145935432202433</v>
      </c>
      <c r="D1017" s="5">
        <f t="shared" si="133"/>
        <v>167.19374907994688</v>
      </c>
      <c r="E1017" s="2">
        <f>D1017/MAX($D$2:D1017)</f>
        <v>0.70272746857820179</v>
      </c>
      <c r="F1017" s="5">
        <f t="shared" si="134"/>
        <v>2.2232200363157153</v>
      </c>
      <c r="G1017" s="5">
        <f t="shared" si="135"/>
        <v>2.3919472387786205</v>
      </c>
      <c r="H1017" s="5">
        <f t="shared" si="136"/>
        <v>246.57397632132134</v>
      </c>
      <c r="I1017" s="8">
        <f t="shared" si="137"/>
        <v>-0.32193270525000828</v>
      </c>
      <c r="K1017" s="2">
        <v>-4.7226999999999998E-2</v>
      </c>
      <c r="L1017" s="2">
        <v>1.28097E-2</v>
      </c>
      <c r="M1017" s="2">
        <v>1.380664E-3</v>
      </c>
      <c r="N1017" s="2">
        <f t="shared" si="138"/>
        <v>-4.8540645677975669E-2</v>
      </c>
      <c r="O1017" s="2">
        <f t="shared" si="139"/>
        <v>1.1413278097808455E-2</v>
      </c>
    </row>
    <row r="1018" spans="1:15" x14ac:dyDescent="0.2">
      <c r="A1018" s="9">
        <v>40422</v>
      </c>
      <c r="B1018" s="2">
        <f t="shared" si="131"/>
        <v>9.4507285709640287E-2</v>
      </c>
      <c r="C1018" s="10">
        <f t="shared" si="132"/>
        <v>1.0945072857096403</v>
      </c>
      <c r="D1018" s="5">
        <f t="shared" si="133"/>
        <v>182.99477649311135</v>
      </c>
      <c r="E1018" s="2">
        <f>D1018/MAX($D$2:D1018)</f>
        <v>0.76914033422713424</v>
      </c>
      <c r="F1018" s="5">
        <f t="shared" si="134"/>
        <v>2.2624386931588729</v>
      </c>
      <c r="G1018" s="5">
        <f t="shared" si="135"/>
        <v>2.3943431975194498</v>
      </c>
      <c r="H1018" s="5">
        <f t="shared" si="136"/>
        <v>247.93805930930839</v>
      </c>
      <c r="I1018" s="8">
        <f t="shared" si="137"/>
        <v>-0.26193349660440313</v>
      </c>
      <c r="K1018" s="2">
        <v>9.5144000000000006E-2</v>
      </c>
      <c r="L1018" s="2">
        <v>4.9085999999999999E-3</v>
      </c>
      <c r="M1018" s="2">
        <v>5.8173600000000002E-4</v>
      </c>
      <c r="N1018" s="2">
        <f t="shared" si="138"/>
        <v>9.4507285709640287E-2</v>
      </c>
      <c r="O1018" s="2">
        <f t="shared" si="139"/>
        <v>4.324348370876141E-3</v>
      </c>
    </row>
    <row r="1019" spans="1:15" x14ac:dyDescent="0.2">
      <c r="A1019" s="9">
        <v>40452</v>
      </c>
      <c r="B1019" s="2">
        <f t="shared" si="131"/>
        <v>3.7764776338268247E-2</v>
      </c>
      <c r="C1019" s="10">
        <f t="shared" si="132"/>
        <v>1.0377647763382682</v>
      </c>
      <c r="D1019" s="5">
        <f t="shared" si="133"/>
        <v>189.90553329844508</v>
      </c>
      <c r="E1019" s="2">
        <f>D1019/MAX($D$2:D1019)</f>
        <v>0.79818674692196279</v>
      </c>
      <c r="F1019" s="5">
        <f t="shared" si="134"/>
        <v>2.2785376190075373</v>
      </c>
      <c r="G1019" s="5">
        <f t="shared" si="135"/>
        <v>2.3967391562602791</v>
      </c>
      <c r="H1019" s="5">
        <f t="shared" si="136"/>
        <v>249.30968860216433</v>
      </c>
      <c r="I1019" s="8">
        <f t="shared" si="137"/>
        <v>-0.23827455578155798</v>
      </c>
      <c r="K1019" s="2">
        <v>3.9057000000000001E-2</v>
      </c>
      <c r="L1019" s="2">
        <v>6.3645000000000004E-3</v>
      </c>
      <c r="M1019" s="2">
        <v>1.245199E-3</v>
      </c>
      <c r="N1019" s="2">
        <f t="shared" si="138"/>
        <v>3.7764776338268247E-2</v>
      </c>
      <c r="O1019" s="2">
        <f t="shared" si="139"/>
        <v>5.112934379223999E-3</v>
      </c>
    </row>
    <row r="1020" spans="1:15" x14ac:dyDescent="0.2">
      <c r="A1020" s="9">
        <v>40483</v>
      </c>
      <c r="B1020" s="2">
        <f t="shared" si="131"/>
        <v>5.9178646738962115E-3</v>
      </c>
      <c r="C1020" s="10">
        <f t="shared" si="132"/>
        <v>1.0059178646738962</v>
      </c>
      <c r="D1020" s="5">
        <f t="shared" si="133"/>
        <v>191.02936854532936</v>
      </c>
      <c r="E1020" s="2">
        <f>D1020/MAX($D$2:D1020)</f>
        <v>0.80291030807474439</v>
      </c>
      <c r="F1020" s="5">
        <f t="shared" si="134"/>
        <v>2.2811001401099906</v>
      </c>
      <c r="G1020" s="5">
        <f t="shared" si="135"/>
        <v>2.3991351150011084</v>
      </c>
      <c r="H1020" s="5">
        <f t="shared" si="136"/>
        <v>250.68890594714208</v>
      </c>
      <c r="I1020" s="8">
        <f t="shared" si="137"/>
        <v>-0.23798235975544912</v>
      </c>
      <c r="K1020" s="2">
        <v>6.3410000000000003E-3</v>
      </c>
      <c r="L1020" s="2">
        <v>-8.2240999999999998E-3</v>
      </c>
      <c r="M1020" s="2">
        <v>4.20646E-4</v>
      </c>
      <c r="N1020" s="2">
        <f t="shared" si="138"/>
        <v>5.9178646738962115E-3</v>
      </c>
      <c r="O1020" s="2">
        <f t="shared" si="139"/>
        <v>-8.6411111511587313E-3</v>
      </c>
    </row>
    <row r="1021" spans="1:15" x14ac:dyDescent="0.2">
      <c r="A1021" s="9">
        <v>40513</v>
      </c>
      <c r="B1021" s="2">
        <f t="shared" si="131"/>
        <v>6.5762549937922188E-2</v>
      </c>
      <c r="C1021" s="10">
        <f t="shared" si="132"/>
        <v>1.0657625499379222</v>
      </c>
      <c r="D1021" s="5">
        <f t="shared" si="133"/>
        <v>203.59194693390131</v>
      </c>
      <c r="E1021" s="2">
        <f>D1021/MAX($D$2:D1021)</f>
        <v>0.85571173730518224</v>
      </c>
      <c r="F1021" s="5">
        <f t="shared" si="134"/>
        <v>2.3087605955147312</v>
      </c>
      <c r="G1021" s="5">
        <f t="shared" si="135"/>
        <v>2.4015310737419377</v>
      </c>
      <c r="H1021" s="5">
        <f t="shared" si="136"/>
        <v>252.07575332244642</v>
      </c>
      <c r="I1021" s="8">
        <f t="shared" si="137"/>
        <v>-0.19233823860292631</v>
      </c>
      <c r="K1021" s="2">
        <v>6.7594000000000001E-2</v>
      </c>
      <c r="L1021" s="2">
        <v>-1.7118899999999999E-2</v>
      </c>
      <c r="M1021" s="2">
        <v>1.718441E-3</v>
      </c>
      <c r="N1021" s="2">
        <f t="shared" si="138"/>
        <v>6.5762549937922188E-2</v>
      </c>
      <c r="O1021" s="2">
        <f t="shared" si="139"/>
        <v>-1.8805025672877673E-2</v>
      </c>
    </row>
    <row r="1022" spans="1:15" x14ac:dyDescent="0.2">
      <c r="A1022" s="9">
        <v>40544</v>
      </c>
      <c r="B1022" s="2">
        <f t="shared" si="131"/>
        <v>1.5510888072606033E-2</v>
      </c>
      <c r="C1022" s="10">
        <f t="shared" si="132"/>
        <v>1.015510888072606</v>
      </c>
      <c r="D1022" s="5">
        <f t="shared" si="133"/>
        <v>206.74983883527699</v>
      </c>
      <c r="E1022" s="2">
        <f>D1022/MAX($D$2:D1022)</f>
        <v>0.86898458628493802</v>
      </c>
      <c r="F1022" s="5">
        <f t="shared" si="134"/>
        <v>2.3154451796853959</v>
      </c>
      <c r="G1022" s="5">
        <f t="shared" si="135"/>
        <v>2.4039270324827671</v>
      </c>
      <c r="H1022" s="5">
        <f t="shared" si="136"/>
        <v>253.47027293851093</v>
      </c>
      <c r="I1022" s="8">
        <f t="shared" si="137"/>
        <v>-0.18432313013119217</v>
      </c>
      <c r="K1022" s="2">
        <v>2.0348000000000002E-2</v>
      </c>
      <c r="L1022" s="2">
        <v>6.2288999999999999E-3</v>
      </c>
      <c r="M1022" s="2">
        <v>4.7632300000000002E-3</v>
      </c>
      <c r="N1022" s="2">
        <f t="shared" ref="N1022:N1069" si="140">(1+K1022)/(1+M1022)-1</f>
        <v>1.5510888072606033E-2</v>
      </c>
      <c r="O1022" s="2">
        <f t="shared" ref="O1022:O1069" si="141">(1+L1022)/(1+M1022)-1</f>
        <v>1.4587217726906854E-3</v>
      </c>
    </row>
    <row r="1023" spans="1:15" x14ac:dyDescent="0.2">
      <c r="A1023" s="9">
        <v>40575</v>
      </c>
      <c r="B1023" s="2">
        <f t="shared" si="131"/>
        <v>3.0108160670256234E-2</v>
      </c>
      <c r="C1023" s="10">
        <f t="shared" si="132"/>
        <v>1.0301081606702562</v>
      </c>
      <c r="D1023" s="5">
        <f t="shared" si="133"/>
        <v>212.97469620147911</v>
      </c>
      <c r="E1023" s="2">
        <f>D1023/MAX($D$2:D1023)</f>
        <v>0.89514811382878123</v>
      </c>
      <c r="F1023" s="5">
        <f t="shared" si="134"/>
        <v>2.3283280074158768</v>
      </c>
      <c r="G1023" s="5">
        <f t="shared" si="135"/>
        <v>2.4063229912235964</v>
      </c>
      <c r="H1023" s="5">
        <f t="shared" si="136"/>
        <v>254.87250723928437</v>
      </c>
      <c r="I1023" s="8">
        <f t="shared" si="137"/>
        <v>-0.16438733032303854</v>
      </c>
      <c r="K1023" s="2">
        <v>3.5187999999999997E-2</v>
      </c>
      <c r="L1023" s="2">
        <v>-5.3083999999999996E-3</v>
      </c>
      <c r="M1023" s="2">
        <v>4.9313650000000001E-3</v>
      </c>
      <c r="N1023" s="2">
        <f t="shared" si="140"/>
        <v>3.0108160670256234E-2</v>
      </c>
      <c r="O1023" s="2">
        <f t="shared" si="141"/>
        <v>-1.0189516773615681E-2</v>
      </c>
    </row>
    <row r="1024" spans="1:15" x14ac:dyDescent="0.2">
      <c r="A1024" s="9">
        <v>40603</v>
      </c>
      <c r="B1024" s="2">
        <f t="shared" si="131"/>
        <v>-5.0359659335920126E-3</v>
      </c>
      <c r="C1024" s="10">
        <f t="shared" si="132"/>
        <v>0.99496403406640799</v>
      </c>
      <c r="D1024" s="5">
        <f t="shared" si="133"/>
        <v>211.90216288669134</v>
      </c>
      <c r="E1024" s="2">
        <f>D1024/MAX($D$2:D1024)</f>
        <v>0.89064017842202026</v>
      </c>
      <c r="F1024" s="5">
        <f t="shared" si="134"/>
        <v>2.3261353895798891</v>
      </c>
      <c r="G1024" s="5">
        <f t="shared" si="135"/>
        <v>2.4087189499644257</v>
      </c>
      <c r="H1024" s="5">
        <f t="shared" si="136"/>
        <v>256.2824989035206</v>
      </c>
      <c r="I1024" s="8">
        <f t="shared" si="137"/>
        <v>-0.17316959295584422</v>
      </c>
      <c r="K1024" s="2">
        <v>4.666E-3</v>
      </c>
      <c r="L1024" s="2">
        <v>-4.7370000000000002E-4</v>
      </c>
      <c r="M1024" s="2">
        <v>9.7510719999999995E-3</v>
      </c>
      <c r="N1024" s="2">
        <f t="shared" si="140"/>
        <v>-5.0359659335920126E-3</v>
      </c>
      <c r="O1024" s="2">
        <f t="shared" si="141"/>
        <v>-1.0126032329679013E-2</v>
      </c>
    </row>
    <row r="1025" spans="1:15" x14ac:dyDescent="0.2">
      <c r="A1025" s="9">
        <v>40634</v>
      </c>
      <c r="B1025" s="2">
        <f t="shared" si="131"/>
        <v>2.2557313757073372E-2</v>
      </c>
      <c r="C1025" s="10">
        <f t="shared" si="132"/>
        <v>1.0225573137570734</v>
      </c>
      <c r="D1025" s="5">
        <f t="shared" si="133"/>
        <v>216.6821064607289</v>
      </c>
      <c r="E1025" s="2">
        <f>D1025/MAX($D$2:D1025)</f>
        <v>0.91073062837134156</v>
      </c>
      <c r="F1025" s="5">
        <f t="shared" si="134"/>
        <v>2.3358230489006928</v>
      </c>
      <c r="G1025" s="5">
        <f t="shared" si="135"/>
        <v>2.411114908705255</v>
      </c>
      <c r="H1025" s="5">
        <f t="shared" si="136"/>
        <v>257.70029084607938</v>
      </c>
      <c r="I1025" s="8">
        <f t="shared" si="137"/>
        <v>-0.15917011288842531</v>
      </c>
      <c r="K1025" s="2">
        <v>2.9142000000000001E-2</v>
      </c>
      <c r="L1025" s="2">
        <v>1.5412500000000001E-2</v>
      </c>
      <c r="M1025" s="2">
        <v>6.4394300000000003E-3</v>
      </c>
      <c r="N1025" s="2">
        <f t="shared" si="140"/>
        <v>2.2557313757073372E-2</v>
      </c>
      <c r="O1025" s="2">
        <f t="shared" si="141"/>
        <v>8.9156582428413511E-3</v>
      </c>
    </row>
    <row r="1026" spans="1:15" x14ac:dyDescent="0.2">
      <c r="A1026" s="9">
        <v>40664</v>
      </c>
      <c r="B1026" s="2">
        <f t="shared" si="131"/>
        <v>-1.7784526245052334E-2</v>
      </c>
      <c r="C1026" s="10">
        <f t="shared" si="132"/>
        <v>0.98221547375494767</v>
      </c>
      <c r="D1026" s="5">
        <f t="shared" si="133"/>
        <v>212.82851785154486</v>
      </c>
      <c r="E1026" s="2">
        <f>D1026/MAX($D$2:D1026)</f>
        <v>0.89453371560889849</v>
      </c>
      <c r="F1026" s="5">
        <f t="shared" si="134"/>
        <v>2.3280298205955381</v>
      </c>
      <c r="G1026" s="5">
        <f t="shared" si="135"/>
        <v>2.4135108674460843</v>
      </c>
      <c r="H1026" s="5">
        <f t="shared" si="136"/>
        <v>259.12592621923147</v>
      </c>
      <c r="I1026" s="8">
        <f t="shared" si="137"/>
        <v>-0.1786676039838524</v>
      </c>
      <c r="K1026" s="2">
        <v>-1.3164E-2</v>
      </c>
      <c r="L1026" s="2">
        <v>1.7920100000000001E-2</v>
      </c>
      <c r="M1026" s="2">
        <v>4.7041879999999998E-3</v>
      </c>
      <c r="N1026" s="2">
        <f t="shared" si="140"/>
        <v>-1.7784526245052334E-2</v>
      </c>
      <c r="O1026" s="2">
        <f t="shared" si="141"/>
        <v>1.3154032956016692E-2</v>
      </c>
    </row>
    <row r="1027" spans="1:15" x14ac:dyDescent="0.2">
      <c r="A1027" s="9">
        <v>40695</v>
      </c>
      <c r="B1027" s="2">
        <f t="shared" si="131"/>
        <v>-1.5926089316096625E-2</v>
      </c>
      <c r="C1027" s="10">
        <f t="shared" si="132"/>
        <v>0.98407391068390337</v>
      </c>
      <c r="D1027" s="5">
        <f t="shared" si="133"/>
        <v>209.43899186722868</v>
      </c>
      <c r="E1027" s="2">
        <f>D1027/MAX($D$2:D1027)</f>
        <v>0.88028729175785136</v>
      </c>
      <c r="F1027" s="5">
        <f t="shared" si="134"/>
        <v>2.3210575387389887</v>
      </c>
      <c r="G1027" s="5">
        <f t="shared" si="135"/>
        <v>2.4159068261869137</v>
      </c>
      <c r="H1027" s="5">
        <f t="shared" si="136"/>
        <v>260.55944841397178</v>
      </c>
      <c r="I1027" s="8">
        <f t="shared" si="137"/>
        <v>-0.19619498297956139</v>
      </c>
      <c r="K1027" s="2">
        <v>-1.6979999999999999E-2</v>
      </c>
      <c r="L1027" s="2">
        <v>-1.094E-4</v>
      </c>
      <c r="M1027" s="2">
        <v>-1.0709669999999999E-3</v>
      </c>
      <c r="N1027" s="2">
        <f t="shared" si="140"/>
        <v>-1.5926089316096625E-2</v>
      </c>
      <c r="O1027" s="2">
        <f t="shared" si="141"/>
        <v>9.6259791059649658E-4</v>
      </c>
    </row>
    <row r="1028" spans="1:15" x14ac:dyDescent="0.2">
      <c r="A1028" s="9">
        <v>40725</v>
      </c>
      <c r="B1028" s="2">
        <f t="shared" si="131"/>
        <v>-2.4062725318482525E-2</v>
      </c>
      <c r="C1028" s="10">
        <f t="shared" si="132"/>
        <v>0.97593727468151747</v>
      </c>
      <c r="D1028" s="5">
        <f t="shared" si="133"/>
        <v>204.39931893494767</v>
      </c>
      <c r="E1028" s="2">
        <f>D1028/MAX($D$2:D1028)</f>
        <v>0.85910518045493134</v>
      </c>
      <c r="F1028" s="5">
        <f t="shared" si="134"/>
        <v>2.3104794443820156</v>
      </c>
      <c r="G1028" s="5">
        <f t="shared" si="135"/>
        <v>2.418302784927743</v>
      </c>
      <c r="H1028" s="5">
        <f t="shared" si="136"/>
        <v>262.00090106134127</v>
      </c>
      <c r="I1028" s="8">
        <f t="shared" si="137"/>
        <v>-0.21985261078513452</v>
      </c>
      <c r="K1028" s="2">
        <v>-2.3198E-2</v>
      </c>
      <c r="L1028" s="2">
        <v>2.0235800000000002E-2</v>
      </c>
      <c r="M1028" s="2">
        <v>8.8604600000000003E-4</v>
      </c>
      <c r="N1028" s="2">
        <f t="shared" si="140"/>
        <v>-2.4062725318482525E-2</v>
      </c>
      <c r="O1028" s="2">
        <f t="shared" si="141"/>
        <v>1.9332624405476118E-2</v>
      </c>
    </row>
    <row r="1029" spans="1:15" x14ac:dyDescent="0.2">
      <c r="A1029" s="9">
        <v>40756</v>
      </c>
      <c r="B1029" s="2">
        <f t="shared" si="131"/>
        <v>-6.1658560033096887E-2</v>
      </c>
      <c r="C1029" s="10">
        <f t="shared" si="132"/>
        <v>0.93834143996690311</v>
      </c>
      <c r="D1029" s="5">
        <f t="shared" si="133"/>
        <v>191.79635125767308</v>
      </c>
      <c r="E1029" s="2">
        <f>D1029/MAX($D$2:D1029)</f>
        <v>0.80613399211110637</v>
      </c>
      <c r="F1029" s="5">
        <f t="shared" si="134"/>
        <v>2.2828403408756697</v>
      </c>
      <c r="G1029" s="5">
        <f t="shared" si="135"/>
        <v>2.4206987436685723</v>
      </c>
      <c r="H1029" s="5">
        <f t="shared" si="136"/>
        <v>263.45032803375318</v>
      </c>
      <c r="I1029" s="8">
        <f t="shared" si="137"/>
        <v>-0.27198287172715085</v>
      </c>
      <c r="K1029" s="2">
        <v>-5.9070999999999999E-2</v>
      </c>
      <c r="L1029" s="2">
        <v>2.1034000000000001E-2</v>
      </c>
      <c r="M1029" s="2">
        <v>2.757589E-3</v>
      </c>
      <c r="N1029" s="2">
        <f t="shared" si="140"/>
        <v>-6.1658560033096887E-2</v>
      </c>
      <c r="O1029" s="2">
        <f t="shared" si="141"/>
        <v>1.8226150767132188E-2</v>
      </c>
    </row>
    <row r="1030" spans="1:15" x14ac:dyDescent="0.2">
      <c r="A1030" s="9">
        <v>40787</v>
      </c>
      <c r="B1030" s="2">
        <f t="shared" si="131"/>
        <v>-7.6637091488783615E-2</v>
      </c>
      <c r="C1030" s="10">
        <f t="shared" si="132"/>
        <v>0.92336290851121638</v>
      </c>
      <c r="D1030" s="5">
        <f t="shared" si="133"/>
        <v>177.09763673912391</v>
      </c>
      <c r="E1030" s="2">
        <f>D1030/MAX($D$2:D1030)</f>
        <v>0.74435422760546921</v>
      </c>
      <c r="F1030" s="5">
        <f t="shared" si="134"/>
        <v>2.2482127658314877</v>
      </c>
      <c r="G1030" s="5">
        <f t="shared" si="135"/>
        <v>2.4230947024094016</v>
      </c>
      <c r="H1030" s="5">
        <f t="shared" si="136"/>
        <v>264.90777344633022</v>
      </c>
      <c r="I1030" s="8">
        <f t="shared" si="137"/>
        <v>-0.33147436771989047</v>
      </c>
      <c r="K1030" s="2">
        <v>-7.5234999999999996E-2</v>
      </c>
      <c r="L1030" s="2">
        <v>8.3480000000000002E-4</v>
      </c>
      <c r="M1030" s="2">
        <v>1.5184619999999999E-3</v>
      </c>
      <c r="N1030" s="2">
        <f t="shared" si="140"/>
        <v>-7.6637091488783615E-2</v>
      </c>
      <c r="O1030" s="2">
        <f t="shared" si="141"/>
        <v>-6.8262545917996409E-4</v>
      </c>
    </row>
    <row r="1031" spans="1:15" x14ac:dyDescent="0.2">
      <c r="A1031" s="9">
        <v>40817</v>
      </c>
      <c r="B1031" s="2">
        <f t="shared" si="131"/>
        <v>0.11544280491116266</v>
      </c>
      <c r="C1031" s="10">
        <f t="shared" si="132"/>
        <v>1.1154428049111627</v>
      </c>
      <c r="D1031" s="5">
        <f t="shared" si="133"/>
        <v>197.54228466742654</v>
      </c>
      <c r="E1031" s="2">
        <f>D1031/MAX($D$2:D1031)</f>
        <v>0.8302845674877265</v>
      </c>
      <c r="F1031" s="5">
        <f t="shared" si="134"/>
        <v>2.2956600722771672</v>
      </c>
      <c r="G1031" s="5">
        <f t="shared" si="135"/>
        <v>2.4254906611502309</v>
      </c>
      <c r="H1031" s="5">
        <f t="shared" si="136"/>
        <v>266.37328165824619</v>
      </c>
      <c r="I1031" s="8">
        <f t="shared" si="137"/>
        <v>-0.25840052937114399</v>
      </c>
      <c r="K1031" s="2">
        <v>0.11314200000000001</v>
      </c>
      <c r="L1031" s="2">
        <v>9.1279999999999996E-4</v>
      </c>
      <c r="M1031" s="2">
        <v>-2.0626830000000001E-3</v>
      </c>
      <c r="N1031" s="2">
        <f t="shared" si="140"/>
        <v>0.11544280491116266</v>
      </c>
      <c r="O1031" s="2">
        <f t="shared" si="141"/>
        <v>2.9816331640397653E-3</v>
      </c>
    </row>
    <row r="1032" spans="1:15" x14ac:dyDescent="0.2">
      <c r="A1032" s="9">
        <v>40848</v>
      </c>
      <c r="B1032" s="2">
        <f t="shared" si="131"/>
        <v>-1.9330696621772114E-3</v>
      </c>
      <c r="C1032" s="10">
        <f t="shared" si="132"/>
        <v>0.99806693033782279</v>
      </c>
      <c r="D1032" s="5">
        <f t="shared" si="133"/>
        <v>197.16042166993876</v>
      </c>
      <c r="E1032" s="2">
        <f>D1032/MAX($D$2:D1032)</f>
        <v>0.82867956957934208</v>
      </c>
      <c r="F1032" s="5">
        <f t="shared" si="134"/>
        <v>2.2948197383157751</v>
      </c>
      <c r="G1032" s="5">
        <f t="shared" si="135"/>
        <v>2.4278866198910602</v>
      </c>
      <c r="H1032" s="5">
        <f t="shared" si="136"/>
        <v>267.8468972740755</v>
      </c>
      <c r="I1032" s="8">
        <f t="shared" si="137"/>
        <v>-0.26390627005026124</v>
      </c>
      <c r="K1032" s="2">
        <v>-2.7750000000000001E-3</v>
      </c>
      <c r="L1032" s="2">
        <v>3.5604999999999999E-3</v>
      </c>
      <c r="M1032" s="2">
        <v>-8.4356100000000005E-4</v>
      </c>
      <c r="N1032" s="2">
        <f t="shared" si="140"/>
        <v>-1.9330696621772114E-3</v>
      </c>
      <c r="O1032" s="2">
        <f t="shared" si="141"/>
        <v>4.4077792306556063E-3</v>
      </c>
    </row>
    <row r="1033" spans="1:15" x14ac:dyDescent="0.2">
      <c r="A1033" s="9">
        <v>40878</v>
      </c>
      <c r="B1033" s="2">
        <f t="shared" si="131"/>
        <v>1.0657803643210784E-2</v>
      </c>
      <c r="C1033" s="10">
        <f t="shared" si="132"/>
        <v>1.0106578036432108</v>
      </c>
      <c r="D1033" s="5">
        <f t="shared" si="133"/>
        <v>199.26171873030961</v>
      </c>
      <c r="E1033" s="2">
        <f>D1033/MAX($D$2:D1033)</f>
        <v>0.83751147371505907</v>
      </c>
      <c r="F1033" s="5">
        <f t="shared" si="134"/>
        <v>2.2994238720016522</v>
      </c>
      <c r="G1033" s="5">
        <f t="shared" si="135"/>
        <v>2.4302825786318896</v>
      </c>
      <c r="H1033" s="5">
        <f t="shared" si="136"/>
        <v>269.32866514515268</v>
      </c>
      <c r="I1033" s="8">
        <f t="shared" si="137"/>
        <v>-0.26015406261001228</v>
      </c>
      <c r="K1033" s="2">
        <v>8.1650000000000004E-3</v>
      </c>
      <c r="L1033" s="2">
        <v>4.9420000000000002E-3</v>
      </c>
      <c r="M1033" s="2">
        <v>-2.4665160000000002E-3</v>
      </c>
      <c r="N1033" s="2">
        <f t="shared" si="140"/>
        <v>1.0657803643210784E-2</v>
      </c>
      <c r="O1033" s="2">
        <f t="shared" si="141"/>
        <v>7.4268344058914249E-3</v>
      </c>
    </row>
    <row r="1034" spans="1:15" x14ac:dyDescent="0.2">
      <c r="A1034" s="9">
        <v>40909</v>
      </c>
      <c r="B1034" s="2">
        <f t="shared" si="131"/>
        <v>4.5428913105413971E-2</v>
      </c>
      <c r="C1034" s="10">
        <f t="shared" si="132"/>
        <v>1.045428913105414</v>
      </c>
      <c r="D1034" s="5">
        <f t="shared" si="133"/>
        <v>208.31396203574428</v>
      </c>
      <c r="E1034" s="2">
        <f>D1034/MAX($D$2:D1034)</f>
        <v>0.87555870967924776</v>
      </c>
      <c r="F1034" s="5">
        <f t="shared" si="134"/>
        <v>2.3187183790781867</v>
      </c>
      <c r="G1034" s="5">
        <f t="shared" si="135"/>
        <v>2.4326785373727189</v>
      </c>
      <c r="H1034" s="5">
        <f t="shared" si="136"/>
        <v>270.81863037093524</v>
      </c>
      <c r="I1034" s="8">
        <f t="shared" si="137"/>
        <v>-0.2307989972830875</v>
      </c>
      <c r="K1034" s="2">
        <v>5.0028999999999997E-2</v>
      </c>
      <c r="L1034" s="2">
        <v>7.9611999999999999E-3</v>
      </c>
      <c r="M1034" s="2">
        <v>4.4001910000000003E-3</v>
      </c>
      <c r="N1034" s="2">
        <f t="shared" si="140"/>
        <v>4.5428913105413971E-2</v>
      </c>
      <c r="O1034" s="2">
        <f t="shared" si="141"/>
        <v>3.5454085253154854E-3</v>
      </c>
    </row>
    <row r="1035" spans="1:15" x14ac:dyDescent="0.2">
      <c r="A1035" s="9">
        <v>40940</v>
      </c>
      <c r="B1035" s="2">
        <f t="shared" si="131"/>
        <v>3.9581748590083343E-2</v>
      </c>
      <c r="C1035" s="10">
        <f t="shared" si="132"/>
        <v>1.0395817485900833</v>
      </c>
      <c r="D1035" s="5">
        <f t="shared" si="133"/>
        <v>216.55939290884729</v>
      </c>
      <c r="E1035" s="2">
        <f>D1035/MAX($D$2:D1035)</f>
        <v>0.91021485440162953</v>
      </c>
      <c r="F1035" s="5">
        <f t="shared" si="134"/>
        <v>2.3355770252859669</v>
      </c>
      <c r="G1035" s="5">
        <f t="shared" si="135"/>
        <v>2.4350744961135482</v>
      </c>
      <c r="H1035" s="5">
        <f t="shared" si="136"/>
        <v>272.31683830037821</v>
      </c>
      <c r="I1035" s="8">
        <f t="shared" si="137"/>
        <v>-0.20475210324683579</v>
      </c>
      <c r="K1035" s="2">
        <v>4.4158999999999997E-2</v>
      </c>
      <c r="L1035" s="2">
        <v>-5.2370000000000003E-3</v>
      </c>
      <c r="M1035" s="2">
        <v>4.4029739999999996E-3</v>
      </c>
      <c r="N1035" s="2">
        <f t="shared" si="140"/>
        <v>3.9581748590083343E-2</v>
      </c>
      <c r="O1035" s="2">
        <f t="shared" si="141"/>
        <v>-9.5977155081582444E-3</v>
      </c>
    </row>
    <row r="1036" spans="1:15" x14ac:dyDescent="0.2">
      <c r="A1036" s="9">
        <v>40969</v>
      </c>
      <c r="B1036" s="2">
        <f t="shared" ref="B1036:B1099" si="142">IF($B$1=$K$1,K1036,IF($B$1=$L$1,L1036,IF($B$1=$M$1,M1036,IF($B$1=$N$1,N1036,IF($B$1=$O$1,O1036,)))))</f>
        <v>2.2144265072395974E-2</v>
      </c>
      <c r="C1036" s="10">
        <f t="shared" ref="C1036:C1099" si="143">B1036+1</f>
        <v>1.022144265072396</v>
      </c>
      <c r="D1036" s="5">
        <f t="shared" ref="D1036:D1099" si="144">(1+B1036)*D1035</f>
        <v>221.35494150933795</v>
      </c>
      <c r="E1036" s="2">
        <f>D1036/MAX($D$2:D1036)</f>
        <v>0.93037089341033152</v>
      </c>
      <c r="F1036" s="5">
        <f t="shared" ref="F1036:F1099" si="145">LOG(D1036)</f>
        <v>2.3450892215770454</v>
      </c>
      <c r="G1036" s="5">
        <f t="shared" ref="G1036:G1099" si="146">INDEX(LINEST($F$2:$F$1177),1)+G1035</f>
        <v>2.4374704548543775</v>
      </c>
      <c r="H1036" s="5">
        <f t="shared" ref="H1036:H1099" si="147">10^G1036</f>
        <v>273.82333453331353</v>
      </c>
      <c r="I1036" s="8">
        <f t="shared" ref="I1036:I1099" si="148">D1036/H1036-1</f>
        <v>-0.19161403140970168</v>
      </c>
      <c r="K1036" s="2">
        <v>2.9907E-2</v>
      </c>
      <c r="L1036" s="2">
        <v>-7.0429999999999998E-3</v>
      </c>
      <c r="M1036" s="2">
        <v>7.5945589999999999E-3</v>
      </c>
      <c r="N1036" s="2">
        <f t="shared" si="140"/>
        <v>2.2144265072395974E-2</v>
      </c>
      <c r="O1036" s="2">
        <f t="shared" si="141"/>
        <v>-1.4527231086407633E-2</v>
      </c>
    </row>
    <row r="1037" spans="1:15" x14ac:dyDescent="0.2">
      <c r="A1037" s="9">
        <v>41000</v>
      </c>
      <c r="B1037" s="2">
        <f t="shared" si="142"/>
        <v>-1.0841278173399749E-2</v>
      </c>
      <c r="C1037" s="10">
        <f t="shared" si="143"/>
        <v>0.98915872182660025</v>
      </c>
      <c r="D1037" s="5">
        <f t="shared" si="144"/>
        <v>218.95517101337859</v>
      </c>
      <c r="E1037" s="2">
        <f>D1037/MAX($D$2:D1037)</f>
        <v>0.9202844837504357</v>
      </c>
      <c r="F1037" s="5">
        <f t="shared" si="145"/>
        <v>2.3403552062810897</v>
      </c>
      <c r="G1037" s="5">
        <f t="shared" si="146"/>
        <v>2.4398664135952068</v>
      </c>
      <c r="H1037" s="5">
        <f t="shared" si="147"/>
        <v>275.33816492183746</v>
      </c>
      <c r="I1037" s="8">
        <f t="shared" si="148"/>
        <v>-0.20477725608603803</v>
      </c>
      <c r="K1037" s="2">
        <v>-7.8530000000000006E-3</v>
      </c>
      <c r="L1037" s="2">
        <v>1.28997E-2</v>
      </c>
      <c r="M1037" s="2">
        <v>3.0210300000000001E-3</v>
      </c>
      <c r="N1037" s="2">
        <f t="shared" si="140"/>
        <v>-1.0841278173399749E-2</v>
      </c>
      <c r="O1037" s="2">
        <f t="shared" si="141"/>
        <v>9.848916128907037E-3</v>
      </c>
    </row>
    <row r="1038" spans="1:15" x14ac:dyDescent="0.2">
      <c r="A1038" s="9">
        <v>41030</v>
      </c>
      <c r="B1038" s="2">
        <f t="shared" si="142"/>
        <v>-6.1121245498045873E-2</v>
      </c>
      <c r="C1038" s="10">
        <f t="shared" si="143"/>
        <v>0.93887875450195413</v>
      </c>
      <c r="D1038" s="5">
        <f t="shared" si="144"/>
        <v>205.57235825280327</v>
      </c>
      <c r="E1038" s="2">
        <f>D1038/MAX($D$2:D1038)</f>
        <v>0.86403554989108289</v>
      </c>
      <c r="F1038" s="5">
        <f t="shared" si="145"/>
        <v>2.312964717982144</v>
      </c>
      <c r="G1038" s="5">
        <f t="shared" si="146"/>
        <v>2.4422623723360362</v>
      </c>
      <c r="H1038" s="5">
        <f t="shared" si="147"/>
        <v>276.86137557170753</v>
      </c>
      <c r="I1038" s="8">
        <f t="shared" si="148"/>
        <v>-0.25748993398481579</v>
      </c>
      <c r="K1038" s="2">
        <v>-6.2223000000000001E-2</v>
      </c>
      <c r="L1038" s="2">
        <v>8.2504999999999992E-3</v>
      </c>
      <c r="M1038" s="2">
        <v>-1.1734790000000001E-3</v>
      </c>
      <c r="N1038" s="2">
        <f t="shared" si="140"/>
        <v>-6.1121245498045873E-2</v>
      </c>
      <c r="O1038" s="2">
        <f t="shared" si="141"/>
        <v>9.4350508340175221E-3</v>
      </c>
    </row>
    <row r="1039" spans="1:15" x14ac:dyDescent="0.2">
      <c r="A1039" s="9">
        <v>41061</v>
      </c>
      <c r="B1039" s="2">
        <f t="shared" si="142"/>
        <v>4.012924240066873E-2</v>
      </c>
      <c r="C1039" s="10">
        <f t="shared" si="143"/>
        <v>1.0401292424006687</v>
      </c>
      <c r="D1039" s="5">
        <f t="shared" si="144"/>
        <v>213.82182124800713</v>
      </c>
      <c r="E1039" s="2">
        <f>D1039/MAX($D$2:D1039)</f>
        <v>0.8987086419154573</v>
      </c>
      <c r="F1039" s="5">
        <f t="shared" si="145"/>
        <v>2.330052024371398</v>
      </c>
      <c r="G1039" s="5">
        <f t="shared" si="146"/>
        <v>2.4446583310768655</v>
      </c>
      <c r="H1039" s="5">
        <f t="shared" si="147"/>
        <v>278.39301284374409</v>
      </c>
      <c r="I1039" s="8">
        <f t="shared" si="148"/>
        <v>-0.23194257261039575</v>
      </c>
      <c r="K1039" s="2">
        <v>3.8603999999999999E-2</v>
      </c>
      <c r="L1039" s="2">
        <v>-1.9581999999999998E-3</v>
      </c>
      <c r="M1039" s="2">
        <v>-1.4663969999999999E-3</v>
      </c>
      <c r="N1039" s="2">
        <f t="shared" si="140"/>
        <v>4.012924240066873E-2</v>
      </c>
      <c r="O1039" s="2">
        <f t="shared" si="141"/>
        <v>-4.9252523753084976E-4</v>
      </c>
    </row>
    <row r="1040" spans="1:15" x14ac:dyDescent="0.2">
      <c r="A1040" s="9">
        <v>41091</v>
      </c>
      <c r="B1040" s="2">
        <f t="shared" si="142"/>
        <v>1.0403741872851757E-2</v>
      </c>
      <c r="C1040" s="10">
        <f t="shared" si="143"/>
        <v>1.0104037418728518</v>
      </c>
      <c r="D1040" s="5">
        <f t="shared" si="144"/>
        <v>216.04636828305445</v>
      </c>
      <c r="E1040" s="2">
        <f>D1040/MAX($D$2:D1040)</f>
        <v>0.90805857464484685</v>
      </c>
      <c r="F1040" s="5">
        <f t="shared" si="145"/>
        <v>2.3345469702636072</v>
      </c>
      <c r="G1040" s="5">
        <f t="shared" si="146"/>
        <v>2.4470542898176948</v>
      </c>
      <c r="H1040" s="5">
        <f t="shared" si="147"/>
        <v>279.9331233552432</v>
      </c>
      <c r="I1040" s="8">
        <f t="shared" si="148"/>
        <v>-0.22822149199941089</v>
      </c>
      <c r="K1040" s="2">
        <v>8.7569999999999992E-3</v>
      </c>
      <c r="L1040" s="2">
        <v>7.7301999999999996E-3</v>
      </c>
      <c r="M1040" s="2">
        <v>-1.629786E-3</v>
      </c>
      <c r="N1040" s="2">
        <f t="shared" si="140"/>
        <v>1.0403741872851757E-2</v>
      </c>
      <c r="O1040" s="2">
        <f t="shared" si="141"/>
        <v>9.3752656767460696E-3</v>
      </c>
    </row>
    <row r="1041" spans="1:15" x14ac:dyDescent="0.2">
      <c r="A1041" s="9">
        <v>41122</v>
      </c>
      <c r="B1041" s="2">
        <f t="shared" si="142"/>
        <v>1.9698218302826254E-2</v>
      </c>
      <c r="C1041" s="10">
        <f t="shared" si="143"/>
        <v>1.0196982183028263</v>
      </c>
      <c r="D1041" s="5">
        <f t="shared" si="144"/>
        <v>220.30209680902686</v>
      </c>
      <c r="E1041" s="2">
        <f>D1041/MAX($D$2:D1041)</f>
        <v>0.92594571067995435</v>
      </c>
      <c r="F1041" s="5">
        <f t="shared" si="145"/>
        <v>2.3430186307334111</v>
      </c>
      <c r="G1041" s="5">
        <f t="shared" si="146"/>
        <v>2.4494502485585241</v>
      </c>
      <c r="H1041" s="5">
        <f t="shared" si="147"/>
        <v>281.48175398139369</v>
      </c>
      <c r="I1041" s="8">
        <f t="shared" si="148"/>
        <v>-0.21734857164635579</v>
      </c>
      <c r="K1041" s="2">
        <v>2.5373E-2</v>
      </c>
      <c r="L1041" s="2">
        <v>1.5027E-3</v>
      </c>
      <c r="M1041" s="2">
        <v>5.5651579999999997E-3</v>
      </c>
      <c r="N1041" s="2">
        <f t="shared" si="140"/>
        <v>1.9698218302826254E-2</v>
      </c>
      <c r="O1041" s="2">
        <f t="shared" si="141"/>
        <v>-4.039974901357879E-3</v>
      </c>
    </row>
    <row r="1042" spans="1:15" x14ac:dyDescent="0.2">
      <c r="A1042" s="9">
        <v>41153</v>
      </c>
      <c r="B1042" s="2">
        <f t="shared" si="142"/>
        <v>2.2882680627910101E-2</v>
      </c>
      <c r="C1042" s="10">
        <f t="shared" si="143"/>
        <v>1.0228826806279101</v>
      </c>
      <c r="D1042" s="5">
        <f t="shared" si="144"/>
        <v>225.34319933196676</v>
      </c>
      <c r="E1042" s="2">
        <f>D1042/MAX($D$2:D1042)</f>
        <v>0.94713383065622703</v>
      </c>
      <c r="F1042" s="5">
        <f t="shared" si="145"/>
        <v>2.3528444559629467</v>
      </c>
      <c r="G1042" s="5">
        <f t="shared" si="146"/>
        <v>2.4518462072993534</v>
      </c>
      <c r="H1042" s="5">
        <f t="shared" si="147"/>
        <v>283.03895185670535</v>
      </c>
      <c r="I1042" s="8">
        <f t="shared" si="148"/>
        <v>-0.20384386016928269</v>
      </c>
      <c r="K1042" s="2">
        <v>2.7446999999999999E-2</v>
      </c>
      <c r="L1042" s="2">
        <v>4.1760000000000001E-4</v>
      </c>
      <c r="M1042" s="2">
        <v>4.4622120000000001E-3</v>
      </c>
      <c r="N1042" s="2">
        <f t="shared" si="140"/>
        <v>2.2882680627910101E-2</v>
      </c>
      <c r="O1042" s="2">
        <f t="shared" si="141"/>
        <v>-4.0266442596647023E-3</v>
      </c>
    </row>
    <row r="1043" spans="1:15" x14ac:dyDescent="0.2">
      <c r="A1043" s="9">
        <v>41183</v>
      </c>
      <c r="B1043" s="2">
        <f t="shared" si="142"/>
        <v>-1.6426463662379875E-2</v>
      </c>
      <c r="C1043" s="10">
        <f t="shared" si="143"/>
        <v>0.98357353633762012</v>
      </c>
      <c r="D1043" s="5">
        <f t="shared" si="144"/>
        <v>221.64160745657577</v>
      </c>
      <c r="E1043" s="2">
        <f>D1043/MAX($D$2:D1043)</f>
        <v>0.93157577120354185</v>
      </c>
      <c r="F1043" s="5">
        <f t="shared" si="145"/>
        <v>2.3456512912216203</v>
      </c>
      <c r="G1043" s="5">
        <f t="shared" si="146"/>
        <v>2.4542421660401827</v>
      </c>
      <c r="H1043" s="5">
        <f t="shared" si="147"/>
        <v>284.60476437644297</v>
      </c>
      <c r="I1043" s="8">
        <f t="shared" si="148"/>
        <v>-0.22123015775163435</v>
      </c>
      <c r="K1043" s="2">
        <v>-1.6809000000000001E-2</v>
      </c>
      <c r="L1043" s="2">
        <v>-2.3760999999999999E-3</v>
      </c>
      <c r="M1043" s="2">
        <v>-3.8892499999999998E-4</v>
      </c>
      <c r="N1043" s="2">
        <f t="shared" si="140"/>
        <v>-1.6426463662379875E-2</v>
      </c>
      <c r="O1043" s="2">
        <f t="shared" si="141"/>
        <v>-1.9879481627391726E-3</v>
      </c>
    </row>
    <row r="1044" spans="1:15" x14ac:dyDescent="0.2">
      <c r="A1044" s="9">
        <v>41214</v>
      </c>
      <c r="B1044" s="2">
        <f t="shared" si="142"/>
        <v>1.2254148220379069E-2</v>
      </c>
      <c r="C1044" s="10">
        <f t="shared" si="143"/>
        <v>1.0122541482203791</v>
      </c>
      <c r="D1044" s="5">
        <f t="shared" si="144"/>
        <v>224.35763656615171</v>
      </c>
      <c r="E1044" s="2">
        <f>D1044/MAX($D$2:D1044)</f>
        <v>0.9429914387823839</v>
      </c>
      <c r="F1044" s="5">
        <f t="shared" si="145"/>
        <v>2.3509408564057401</v>
      </c>
      <c r="G1044" s="5">
        <f t="shared" si="146"/>
        <v>2.4566381247810121</v>
      </c>
      <c r="H1044" s="5">
        <f t="shared" si="147"/>
        <v>286.17923919806805</v>
      </c>
      <c r="I1044" s="8">
        <f t="shared" si="148"/>
        <v>-0.21602406521574713</v>
      </c>
      <c r="K1044" s="2">
        <v>7.4580000000000002E-3</v>
      </c>
      <c r="L1044" s="2">
        <v>4.7872000000000001E-3</v>
      </c>
      <c r="M1044" s="2">
        <v>-4.7380870000000002E-3</v>
      </c>
      <c r="N1044" s="2">
        <f t="shared" si="140"/>
        <v>1.2254148220379069E-2</v>
      </c>
      <c r="O1044" s="2">
        <f t="shared" si="141"/>
        <v>9.5706334941403348E-3</v>
      </c>
    </row>
    <row r="1045" spans="1:15" x14ac:dyDescent="0.2">
      <c r="A1045" s="9">
        <v>41244</v>
      </c>
      <c r="B1045" s="2">
        <f t="shared" si="142"/>
        <v>1.4028844576289945E-2</v>
      </c>
      <c r="C1045" s="10">
        <f t="shared" si="143"/>
        <v>1.0140288445762899</v>
      </c>
      <c r="D1045" s="5">
        <f t="shared" si="144"/>
        <v>227.50511497904199</v>
      </c>
      <c r="E1045" s="2">
        <f>D1045/MAX($D$2:D1045)</f>
        <v>0.95622051911383399</v>
      </c>
      <c r="F1045" s="5">
        <f t="shared" si="145"/>
        <v>2.356991165310498</v>
      </c>
      <c r="G1045" s="5">
        <f t="shared" si="146"/>
        <v>2.4590340835218414</v>
      </c>
      <c r="H1045" s="5">
        <f t="shared" si="147"/>
        <v>287.76242424269111</v>
      </c>
      <c r="I1045" s="8">
        <f t="shared" si="148"/>
        <v>-0.20939950524196904</v>
      </c>
      <c r="K1045" s="2">
        <v>1.1298000000000001E-2</v>
      </c>
      <c r="L1045" s="2">
        <v>-3.1299000000000001E-3</v>
      </c>
      <c r="M1045" s="2">
        <v>-2.6930639999999998E-3</v>
      </c>
      <c r="N1045" s="2">
        <f t="shared" si="140"/>
        <v>1.4028844576289945E-2</v>
      </c>
      <c r="O1045" s="2">
        <f t="shared" si="141"/>
        <v>-4.3801560405476447E-4</v>
      </c>
    </row>
    <row r="1046" spans="1:15" x14ac:dyDescent="0.2">
      <c r="A1046" s="9">
        <v>41275</v>
      </c>
      <c r="B1046" s="2">
        <f t="shared" si="142"/>
        <v>5.4091730309588693E-2</v>
      </c>
      <c r="C1046" s="10">
        <f t="shared" si="143"/>
        <v>1.0540917303095887</v>
      </c>
      <c r="D1046" s="5">
        <f t="shared" si="144"/>
        <v>239.81126030254029</v>
      </c>
      <c r="E1046" s="2">
        <f>D1046/MAX($D$2:D1046)</f>
        <v>1</v>
      </c>
      <c r="F1046" s="5">
        <f t="shared" si="145"/>
        <v>2.3798695714752762</v>
      </c>
      <c r="G1046" s="5">
        <f t="shared" si="146"/>
        <v>2.4614300422626707</v>
      </c>
      <c r="H1046" s="5">
        <f t="shared" si="147"/>
        <v>289.35436769652819</v>
      </c>
      <c r="I1046" s="8">
        <f t="shared" si="148"/>
        <v>-0.17121949044138218</v>
      </c>
      <c r="K1046" s="2">
        <v>5.7209000000000003E-2</v>
      </c>
      <c r="L1046" s="2">
        <v>-6.1288999999999996E-3</v>
      </c>
      <c r="M1046" s="2">
        <v>2.957304E-3</v>
      </c>
      <c r="N1046" s="2">
        <f t="shared" si="140"/>
        <v>5.4091730309588693E-2</v>
      </c>
      <c r="O1046" s="2">
        <f t="shared" si="141"/>
        <v>-9.0594125629896993E-3</v>
      </c>
    </row>
    <row r="1047" spans="1:15" x14ac:dyDescent="0.2">
      <c r="A1047" s="9">
        <v>41306</v>
      </c>
      <c r="B1047" s="2">
        <f t="shared" si="142"/>
        <v>4.7163430092638237E-3</v>
      </c>
      <c r="C1047" s="10">
        <f t="shared" si="143"/>
        <v>1.0047163430092638</v>
      </c>
      <c r="D1047" s="5">
        <f t="shared" si="144"/>
        <v>240.94229246361093</v>
      </c>
      <c r="E1047" s="2">
        <f>D1047/MAX($D$2:D1047)</f>
        <v>1</v>
      </c>
      <c r="F1047" s="5">
        <f t="shared" si="145"/>
        <v>2.381913038153054</v>
      </c>
      <c r="G1047" s="5">
        <f t="shared" si="146"/>
        <v>2.4638260010035</v>
      </c>
      <c r="H1047" s="5">
        <f t="shared" si="147"/>
        <v>290.9551180123691</v>
      </c>
      <c r="I1047" s="8">
        <f t="shared" si="148"/>
        <v>-0.17189189140378702</v>
      </c>
      <c r="K1047" s="2">
        <v>1.2945E-2</v>
      </c>
      <c r="L1047" s="2">
        <v>6.4041999999999996E-3</v>
      </c>
      <c r="M1047" s="2">
        <v>8.1900299999999992E-3</v>
      </c>
      <c r="N1047" s="2">
        <f t="shared" si="140"/>
        <v>4.7163430092638237E-3</v>
      </c>
      <c r="O1047" s="2">
        <f t="shared" si="141"/>
        <v>-1.7713228130216141E-3</v>
      </c>
    </row>
    <row r="1048" spans="1:15" x14ac:dyDescent="0.2">
      <c r="A1048" s="9">
        <v>41334</v>
      </c>
      <c r="B1048" s="2">
        <f t="shared" si="142"/>
        <v>3.7721866839650842E-2</v>
      </c>
      <c r="C1048" s="10">
        <f t="shared" si="143"/>
        <v>1.0377218668396508</v>
      </c>
      <c r="D1048" s="5">
        <f t="shared" si="144"/>
        <v>250.03108553596346</v>
      </c>
      <c r="E1048" s="2">
        <f>D1048/MAX($D$2:D1048)</f>
        <v>1</v>
      </c>
      <c r="F1048" s="5">
        <f t="shared" si="145"/>
        <v>2.3979940064219529</v>
      </c>
      <c r="G1048" s="5">
        <f t="shared" si="146"/>
        <v>2.4662219597443293</v>
      </c>
      <c r="H1048" s="5">
        <f t="shared" si="147"/>
        <v>292.56472391105177</v>
      </c>
      <c r="I1048" s="8">
        <f t="shared" si="148"/>
        <v>-0.14538197840974088</v>
      </c>
      <c r="K1048" s="2">
        <v>4.0434999999999999E-2</v>
      </c>
      <c r="L1048" s="2">
        <v>2.7629999999999998E-3</v>
      </c>
      <c r="M1048" s="2">
        <v>2.6145090000000001E-3</v>
      </c>
      <c r="N1048" s="2">
        <f t="shared" si="140"/>
        <v>3.7721866839650842E-2</v>
      </c>
      <c r="O1048" s="2">
        <f t="shared" si="141"/>
        <v>1.4810378133089941E-4</v>
      </c>
    </row>
    <row r="1049" spans="1:15" x14ac:dyDescent="0.2">
      <c r="A1049" s="9">
        <v>41365</v>
      </c>
      <c r="B1049" s="2">
        <f t="shared" si="142"/>
        <v>1.6844150836131222E-2</v>
      </c>
      <c r="C1049" s="10">
        <f t="shared" si="143"/>
        <v>1.0168441508361312</v>
      </c>
      <c r="D1049" s="5">
        <f t="shared" si="144"/>
        <v>254.24264685445286</v>
      </c>
      <c r="E1049" s="2">
        <f>D1049/MAX($D$2:D1049)</f>
        <v>1</v>
      </c>
      <c r="F1049" s="5">
        <f t="shared" si="145"/>
        <v>2.4052484012143882</v>
      </c>
      <c r="G1049" s="5">
        <f t="shared" si="146"/>
        <v>2.4686179184851587</v>
      </c>
      <c r="H1049" s="5">
        <f t="shared" si="147"/>
        <v>294.18323438294385</v>
      </c>
      <c r="I1049" s="8">
        <f t="shared" si="148"/>
        <v>-0.13576772181551167</v>
      </c>
      <c r="K1049" s="2">
        <v>1.5786999999999999E-2</v>
      </c>
      <c r="L1049" s="2">
        <v>6.0355000000000001E-3</v>
      </c>
      <c r="M1049" s="2">
        <v>-1.039639E-3</v>
      </c>
      <c r="N1049" s="2">
        <f t="shared" si="140"/>
        <v>1.6844150836131222E-2</v>
      </c>
      <c r="O1049" s="2">
        <f t="shared" si="141"/>
        <v>7.0825022455522912E-3</v>
      </c>
    </row>
    <row r="1050" spans="1:15" x14ac:dyDescent="0.2">
      <c r="A1050" s="9">
        <v>41395</v>
      </c>
      <c r="B1050" s="2">
        <f t="shared" si="142"/>
        <v>2.5329495164173821E-2</v>
      </c>
      <c r="C1050" s="10">
        <f t="shared" si="143"/>
        <v>1.0253294951641738</v>
      </c>
      <c r="D1050" s="5">
        <f t="shared" si="144"/>
        <v>260.68248474847945</v>
      </c>
      <c r="E1050" s="2">
        <f>D1050/MAX($D$2:D1050)</f>
        <v>1</v>
      </c>
      <c r="F1050" s="5">
        <f t="shared" si="145"/>
        <v>2.4161118519100686</v>
      </c>
      <c r="G1050" s="5">
        <f t="shared" si="146"/>
        <v>2.471013877225988</v>
      </c>
      <c r="H1050" s="5">
        <f t="shared" si="147"/>
        <v>295.81069868943592</v>
      </c>
      <c r="I1050" s="8">
        <f t="shared" si="148"/>
        <v>-0.1187523443086711</v>
      </c>
      <c r="K1050" s="2">
        <v>2.7154999999999999E-2</v>
      </c>
      <c r="L1050" s="2">
        <v>-1.6457300000000001E-2</v>
      </c>
      <c r="M1050" s="2">
        <v>1.780408E-3</v>
      </c>
      <c r="N1050" s="2">
        <f t="shared" si="140"/>
        <v>2.5329495164173821E-2</v>
      </c>
      <c r="O1050" s="2">
        <f t="shared" si="141"/>
        <v>-1.8205295146878075E-2</v>
      </c>
    </row>
    <row r="1051" spans="1:15" x14ac:dyDescent="0.2">
      <c r="A1051" s="9">
        <v>41426</v>
      </c>
      <c r="B1051" s="2">
        <f t="shared" si="142"/>
        <v>-1.3435466802829477E-2</v>
      </c>
      <c r="C1051" s="10">
        <f t="shared" si="143"/>
        <v>0.98656453319717052</v>
      </c>
      <c r="D1051" s="5">
        <f t="shared" si="144"/>
        <v>257.18009387856216</v>
      </c>
      <c r="E1051" s="2">
        <f>D1051/MAX($D$2:D1051)</f>
        <v>0.98656453319717052</v>
      </c>
      <c r="F1051" s="5">
        <f t="shared" si="145"/>
        <v>2.4102373505147798</v>
      </c>
      <c r="G1051" s="5">
        <f t="shared" si="146"/>
        <v>2.4734098359668173</v>
      </c>
      <c r="H1051" s="5">
        <f t="shared" si="147"/>
        <v>297.44716636443871</v>
      </c>
      <c r="I1051" s="8">
        <f t="shared" si="148"/>
        <v>-0.13537554577521327</v>
      </c>
      <c r="K1051" s="2">
        <v>-1.1068E-2</v>
      </c>
      <c r="L1051" s="2">
        <v>-1.3921299999999999E-2</v>
      </c>
      <c r="M1051" s="2">
        <v>2.399708E-3</v>
      </c>
      <c r="N1051" s="2">
        <f t="shared" si="140"/>
        <v>-1.3435466802829477E-2</v>
      </c>
      <c r="O1051" s="2">
        <f t="shared" si="141"/>
        <v>-1.6281936107666928E-2</v>
      </c>
    </row>
    <row r="1052" spans="1:15" x14ac:dyDescent="0.2">
      <c r="A1052" s="9">
        <v>41456</v>
      </c>
      <c r="B1052" s="2">
        <f t="shared" si="142"/>
        <v>5.4799411141609022E-2</v>
      </c>
      <c r="C1052" s="10">
        <f t="shared" si="143"/>
        <v>1.054799411141609</v>
      </c>
      <c r="D1052" s="5">
        <f t="shared" si="144"/>
        <v>271.27341158045107</v>
      </c>
      <c r="E1052" s="2">
        <f>D1052/MAX($D$2:D1052)</f>
        <v>1</v>
      </c>
      <c r="F1052" s="5">
        <f t="shared" si="145"/>
        <v>2.4334072291845068</v>
      </c>
      <c r="G1052" s="5">
        <f t="shared" si="146"/>
        <v>2.4758057947076466</v>
      </c>
      <c r="H1052" s="5">
        <f t="shared" si="147"/>
        <v>299.09268721589257</v>
      </c>
      <c r="I1052" s="8">
        <f t="shared" si="148"/>
        <v>-9.3012222713960369E-2</v>
      </c>
      <c r="K1052" s="2">
        <v>5.5215E-2</v>
      </c>
      <c r="L1052" s="2">
        <v>2.6346E-3</v>
      </c>
      <c r="M1052" s="2">
        <v>3.93998E-4</v>
      </c>
      <c r="N1052" s="2">
        <f t="shared" si="140"/>
        <v>5.4799411141609022E-2</v>
      </c>
      <c r="O1052" s="2">
        <f t="shared" si="141"/>
        <v>2.2397195549745952E-3</v>
      </c>
    </row>
    <row r="1053" spans="1:15" x14ac:dyDescent="0.2">
      <c r="A1053" s="9">
        <v>41487</v>
      </c>
      <c r="B1053" s="2">
        <f t="shared" si="142"/>
        <v>-2.8062175111568721E-2</v>
      </c>
      <c r="C1053" s="10">
        <f t="shared" si="143"/>
        <v>0.97193782488843128</v>
      </c>
      <c r="D1053" s="5">
        <f t="shared" si="144"/>
        <v>263.66088960156782</v>
      </c>
      <c r="E1053" s="2">
        <f>D1053/MAX($D$2:D1053)</f>
        <v>0.97193782488843139</v>
      </c>
      <c r="F1053" s="5">
        <f t="shared" si="145"/>
        <v>2.4210457130701233</v>
      </c>
      <c r="G1053" s="5">
        <f t="shared" si="146"/>
        <v>2.4782017534484759</v>
      </c>
      <c r="H1053" s="5">
        <f t="shared" si="147"/>
        <v>300.74731132728238</v>
      </c>
      <c r="I1053" s="8">
        <f t="shared" si="148"/>
        <v>-0.1233142253609576</v>
      </c>
      <c r="K1053" s="2">
        <v>-2.6893E-2</v>
      </c>
      <c r="L1053" s="2">
        <v>-7.3527000000000002E-3</v>
      </c>
      <c r="M1053" s="2">
        <v>1.2029320000000001E-3</v>
      </c>
      <c r="N1053" s="2">
        <f t="shared" si="140"/>
        <v>-2.8062175111568721E-2</v>
      </c>
      <c r="O1053" s="2">
        <f t="shared" si="141"/>
        <v>-8.5453525219999493E-3</v>
      </c>
    </row>
    <row r="1054" spans="1:15" x14ac:dyDescent="0.2">
      <c r="A1054" s="9">
        <v>41518</v>
      </c>
      <c r="B1054" s="2">
        <f t="shared" si="142"/>
        <v>3.5962171850289382E-2</v>
      </c>
      <c r="C1054" s="10">
        <f t="shared" si="143"/>
        <v>1.0359621718502894</v>
      </c>
      <c r="D1054" s="5">
        <f t="shared" si="144"/>
        <v>273.14270782361956</v>
      </c>
      <c r="E1054" s="2">
        <f>D1054/MAX($D$2:D1054)</f>
        <v>1</v>
      </c>
      <c r="F1054" s="5">
        <f t="shared" si="145"/>
        <v>2.4363896105096265</v>
      </c>
      <c r="G1054" s="5">
        <f t="shared" si="146"/>
        <v>2.4805977121893052</v>
      </c>
      <c r="H1054" s="5">
        <f t="shared" si="147"/>
        <v>302.41108905916155</v>
      </c>
      <c r="I1054" s="8">
        <f t="shared" si="148"/>
        <v>-9.6783425920655142E-2</v>
      </c>
      <c r="K1054" s="2">
        <v>3.7166999999999999E-2</v>
      </c>
      <c r="L1054" s="2">
        <v>1.2091899999999999E-2</v>
      </c>
      <c r="M1054" s="2">
        <v>1.163004E-3</v>
      </c>
      <c r="N1054" s="2">
        <f t="shared" si="140"/>
        <v>3.5962171850289382E-2</v>
      </c>
      <c r="O1054" s="2">
        <f t="shared" si="141"/>
        <v>1.091620041525232E-2</v>
      </c>
    </row>
    <row r="1055" spans="1:15" x14ac:dyDescent="0.2">
      <c r="A1055" s="9">
        <v>41548</v>
      </c>
      <c r="B1055" s="2">
        <f t="shared" si="142"/>
        <v>4.449486988199447E-2</v>
      </c>
      <c r="C1055" s="10">
        <f t="shared" si="143"/>
        <v>1.0444948698819945</v>
      </c>
      <c r="D1055" s="5">
        <f t="shared" si="144"/>
        <v>285.29615706744715</v>
      </c>
      <c r="E1055" s="2">
        <f>D1055/MAX($D$2:D1055)</f>
        <v>1</v>
      </c>
      <c r="F1055" s="5">
        <f t="shared" si="145"/>
        <v>2.4552959217599772</v>
      </c>
      <c r="G1055" s="5">
        <f t="shared" si="146"/>
        <v>2.4829936709301346</v>
      </c>
      <c r="H1055" s="5">
        <f t="shared" si="147"/>
        <v>304.08407105068636</v>
      </c>
      <c r="I1055" s="8">
        <f t="shared" si="148"/>
        <v>-6.178526194523204E-2</v>
      </c>
      <c r="K1055" s="2">
        <v>4.1805000000000002E-2</v>
      </c>
      <c r="L1055" s="2">
        <v>5.1151E-3</v>
      </c>
      <c r="M1055" s="2">
        <v>-2.5752829999999998E-3</v>
      </c>
      <c r="N1055" s="2">
        <f t="shared" si="140"/>
        <v>4.449486988199447E-2</v>
      </c>
      <c r="O1055" s="2">
        <f t="shared" si="141"/>
        <v>7.7102390475451976E-3</v>
      </c>
    </row>
    <row r="1056" spans="1:15" x14ac:dyDescent="0.2">
      <c r="A1056" s="9">
        <v>41579</v>
      </c>
      <c r="B1056" s="2">
        <f t="shared" si="142"/>
        <v>3.3008842051217568E-2</v>
      </c>
      <c r="C1056" s="10">
        <f t="shared" si="143"/>
        <v>1.0330088420512176</v>
      </c>
      <c r="D1056" s="5">
        <f t="shared" si="144"/>
        <v>294.71345285390589</v>
      </c>
      <c r="E1056" s="2">
        <f>D1056/MAX($D$2:D1056)</f>
        <v>1</v>
      </c>
      <c r="F1056" s="5">
        <f t="shared" si="145"/>
        <v>2.4693999606441843</v>
      </c>
      <c r="G1056" s="5">
        <f t="shared" si="146"/>
        <v>2.4853896296709639</v>
      </c>
      <c r="H1056" s="5">
        <f t="shared" si="147"/>
        <v>305.76630822115516</v>
      </c>
      <c r="I1056" s="8">
        <f t="shared" si="148"/>
        <v>-3.6148048591589599E-2</v>
      </c>
      <c r="K1056" s="2">
        <v>3.0898999999999999E-2</v>
      </c>
      <c r="L1056" s="2">
        <v>1.1452000000000001E-3</v>
      </c>
      <c r="M1056" s="2">
        <v>-2.0424240000000001E-3</v>
      </c>
      <c r="N1056" s="2">
        <f t="shared" si="140"/>
        <v>3.3008842051217568E-2</v>
      </c>
      <c r="O1056" s="2">
        <f t="shared" si="141"/>
        <v>3.1941478041348503E-3</v>
      </c>
    </row>
    <row r="1057" spans="1:15" x14ac:dyDescent="0.2">
      <c r="A1057" s="9">
        <v>41609</v>
      </c>
      <c r="B1057" s="2">
        <f t="shared" si="142"/>
        <v>2.8008214926935171E-2</v>
      </c>
      <c r="C1057" s="10">
        <f t="shared" si="143"/>
        <v>1.0280082149269352</v>
      </c>
      <c r="D1057" s="5">
        <f t="shared" si="144"/>
        <v>302.96785058329726</v>
      </c>
      <c r="E1057" s="2">
        <f>D1057/MAX($D$2:D1057)</f>
        <v>1</v>
      </c>
      <c r="F1057" s="5">
        <f t="shared" si="145"/>
        <v>2.4813965458123732</v>
      </c>
      <c r="G1057" s="5">
        <f t="shared" si="146"/>
        <v>2.4877855884117932</v>
      </c>
      <c r="H1057" s="5">
        <f t="shared" si="147"/>
        <v>307.45785177156</v>
      </c>
      <c r="I1057" s="8">
        <f t="shared" si="148"/>
        <v>-1.4603631562477681E-2</v>
      </c>
      <c r="K1057" s="2">
        <v>2.792E-2</v>
      </c>
      <c r="L1057" s="2">
        <v>-1.2194200000000001E-2</v>
      </c>
      <c r="M1057" s="2">
        <v>-8.5811500000000003E-5</v>
      </c>
      <c r="N1057" s="2">
        <f t="shared" si="140"/>
        <v>2.8008214926935171E-2</v>
      </c>
      <c r="O1057" s="2">
        <f t="shared" si="141"/>
        <v>-1.2109427628148928E-2</v>
      </c>
    </row>
    <row r="1058" spans="1:15" x14ac:dyDescent="0.2">
      <c r="A1058" s="9">
        <v>41640</v>
      </c>
      <c r="B1058" s="2">
        <f t="shared" si="142"/>
        <v>-3.5471286019129966E-2</v>
      </c>
      <c r="C1058" s="10">
        <f t="shared" si="143"/>
        <v>0.96452871398087003</v>
      </c>
      <c r="D1058" s="5">
        <f t="shared" si="144"/>
        <v>292.22119130065607</v>
      </c>
      <c r="E1058" s="2">
        <f>D1058/MAX($D$2:D1058)</f>
        <v>0.96452871398086992</v>
      </c>
      <c r="F1058" s="5">
        <f t="shared" si="145"/>
        <v>2.4657117069139178</v>
      </c>
      <c r="G1058" s="5">
        <f t="shared" si="146"/>
        <v>2.4901815471526225</v>
      </c>
      <c r="H1058" s="5">
        <f t="shared" si="147"/>
        <v>309.15875318614434</v>
      </c>
      <c r="I1058" s="8">
        <f t="shared" si="148"/>
        <v>-5.4785969056131423E-2</v>
      </c>
      <c r="K1058" s="2">
        <v>-3.1883000000000002E-2</v>
      </c>
      <c r="L1058" s="2">
        <v>1.3093799999999999E-2</v>
      </c>
      <c r="M1058" s="2">
        <v>3.7202479999999998E-3</v>
      </c>
      <c r="N1058" s="2">
        <f t="shared" si="140"/>
        <v>-3.5471286019129966E-2</v>
      </c>
      <c r="O1058" s="2">
        <f t="shared" si="141"/>
        <v>9.3388093133297545E-3</v>
      </c>
    </row>
    <row r="1059" spans="1:15" x14ac:dyDescent="0.2">
      <c r="A1059" s="9">
        <v>41671</v>
      </c>
      <c r="B1059" s="2">
        <f t="shared" si="142"/>
        <v>4.1831402281022445E-2</v>
      </c>
      <c r="C1059" s="10">
        <f t="shared" si="143"/>
        <v>1.0418314022810224</v>
      </c>
      <c r="D1059" s="5">
        <f t="shared" si="144"/>
        <v>304.44521350899345</v>
      </c>
      <c r="E1059" s="2">
        <f>D1059/MAX($D$2:D1059)</f>
        <v>1</v>
      </c>
      <c r="F1059" s="5">
        <f t="shared" si="145"/>
        <v>2.4835091504615785</v>
      </c>
      <c r="G1059" s="5">
        <f t="shared" si="146"/>
        <v>2.4925775058934518</v>
      </c>
      <c r="H1059" s="5">
        <f t="shared" si="147"/>
        <v>310.86906423396908</v>
      </c>
      <c r="I1059" s="8">
        <f t="shared" si="148"/>
        <v>-2.0664168500667768E-2</v>
      </c>
      <c r="K1059" s="2">
        <v>4.5684000000000002E-2</v>
      </c>
      <c r="L1059" s="2">
        <v>2.3752000000000001E-3</v>
      </c>
      <c r="M1059" s="2">
        <v>3.6979090000000001E-3</v>
      </c>
      <c r="N1059" s="2">
        <f t="shared" si="140"/>
        <v>4.1831402281022445E-2</v>
      </c>
      <c r="O1059" s="2">
        <f t="shared" si="141"/>
        <v>-1.3178357632706028E-3</v>
      </c>
    </row>
    <row r="1060" spans="1:15" x14ac:dyDescent="0.2">
      <c r="A1060" s="9">
        <v>41699</v>
      </c>
      <c r="B1060" s="2">
        <f t="shared" si="142"/>
        <v>-1.9961884584950296E-3</v>
      </c>
      <c r="C1060" s="10">
        <f t="shared" si="143"/>
        <v>0.99800381154150497</v>
      </c>
      <c r="D1060" s="5">
        <f t="shared" si="144"/>
        <v>303.83748348754273</v>
      </c>
      <c r="E1060" s="2">
        <f>D1060/MAX($D$2:D1060)</f>
        <v>0.99800381154150497</v>
      </c>
      <c r="F1060" s="5">
        <f t="shared" si="145"/>
        <v>2.4826413503945228</v>
      </c>
      <c r="G1060" s="5">
        <f t="shared" si="146"/>
        <v>2.4949734646342812</v>
      </c>
      <c r="H1060" s="5">
        <f t="shared" si="147"/>
        <v>312.58883697049021</v>
      </c>
      <c r="I1060" s="8">
        <f t="shared" si="148"/>
        <v>-2.7996372384128554E-2</v>
      </c>
      <c r="K1060" s="2">
        <v>4.431E-3</v>
      </c>
      <c r="L1060" s="2">
        <v>-6.8155999999999998E-3</v>
      </c>
      <c r="M1060" s="2">
        <v>6.4400439999999998E-3</v>
      </c>
      <c r="N1060" s="2">
        <f t="shared" si="140"/>
        <v>-1.9961884584950296E-3</v>
      </c>
      <c r="O1060" s="2">
        <f t="shared" si="141"/>
        <v>-1.3170823318313984E-2</v>
      </c>
    </row>
    <row r="1061" spans="1:15" x14ac:dyDescent="0.2">
      <c r="A1061" s="9">
        <v>41730</v>
      </c>
      <c r="B1061" s="2">
        <f t="shared" si="142"/>
        <v>-4.1430952342141891E-3</v>
      </c>
      <c r="C1061" s="10">
        <f t="shared" si="143"/>
        <v>0.99585690476578581</v>
      </c>
      <c r="D1061" s="5">
        <f t="shared" si="144"/>
        <v>302.57865585772987</v>
      </c>
      <c r="E1061" s="2">
        <f>D1061/MAX($D$2:D1061)</f>
        <v>0.99386898670617974</v>
      </c>
      <c r="F1061" s="5">
        <f t="shared" si="145"/>
        <v>2.4808382892848373</v>
      </c>
      <c r="G1061" s="5">
        <f t="shared" si="146"/>
        <v>2.4973694233751105</v>
      </c>
      <c r="H1061" s="5">
        <f t="shared" si="147"/>
        <v>314.31812373914079</v>
      </c>
      <c r="I1061" s="8">
        <f t="shared" si="148"/>
        <v>-3.7349000884065342E-2</v>
      </c>
      <c r="K1061" s="2">
        <v>-8.5999999999999998E-4</v>
      </c>
      <c r="L1061" s="2">
        <v>4.7911999999999998E-3</v>
      </c>
      <c r="M1061" s="2">
        <v>3.2967539999999998E-3</v>
      </c>
      <c r="N1061" s="2">
        <f t="shared" si="140"/>
        <v>-4.1430952342141891E-3</v>
      </c>
      <c r="O1061" s="2">
        <f t="shared" si="141"/>
        <v>1.4895353683164192E-3</v>
      </c>
    </row>
    <row r="1062" spans="1:15" x14ac:dyDescent="0.2">
      <c r="A1062" s="9">
        <v>41760</v>
      </c>
      <c r="B1062" s="2">
        <f t="shared" si="142"/>
        <v>1.748731363353051E-2</v>
      </c>
      <c r="C1062" s="10">
        <f t="shared" si="143"/>
        <v>1.0174873136335305</v>
      </c>
      <c r="D1062" s="5">
        <f t="shared" si="144"/>
        <v>307.8699437115261</v>
      </c>
      <c r="E1062" s="2">
        <f>D1062/MAX($D$2:D1062)</f>
        <v>1</v>
      </c>
      <c r="F1062" s="5">
        <f t="shared" si="145"/>
        <v>2.488367292289416</v>
      </c>
      <c r="G1062" s="5">
        <f t="shared" si="146"/>
        <v>2.4997653821159398</v>
      </c>
      <c r="H1062" s="5">
        <f t="shared" si="147"/>
        <v>316.05697717292639</v>
      </c>
      <c r="I1062" s="8">
        <f t="shared" si="148"/>
        <v>-2.5903663113631792E-2</v>
      </c>
      <c r="K1062" s="2">
        <v>2.1041000000000001E-2</v>
      </c>
      <c r="L1062" s="2">
        <v>9.4398999999999993E-3</v>
      </c>
      <c r="M1062" s="2">
        <v>3.4926100000000002E-3</v>
      </c>
      <c r="N1062" s="2">
        <f t="shared" si="140"/>
        <v>1.748731363353051E-2</v>
      </c>
      <c r="O1062" s="2">
        <f t="shared" si="141"/>
        <v>5.9265907299508314E-3</v>
      </c>
    </row>
    <row r="1063" spans="1:15" x14ac:dyDescent="0.2">
      <c r="A1063" s="9">
        <v>41791</v>
      </c>
      <c r="B1063" s="2">
        <f t="shared" si="142"/>
        <v>2.4785718843726601E-2</v>
      </c>
      <c r="C1063" s="10">
        <f t="shared" si="143"/>
        <v>1.0247857188437266</v>
      </c>
      <c r="D1063" s="5">
        <f t="shared" si="144"/>
        <v>315.50072157679392</v>
      </c>
      <c r="E1063" s="2">
        <f>D1063/MAX($D$2:D1063)</f>
        <v>1</v>
      </c>
      <c r="F1063" s="5">
        <f t="shared" si="145"/>
        <v>2.4990003568494448</v>
      </c>
      <c r="G1063" s="5">
        <f t="shared" si="146"/>
        <v>2.5021613408567691</v>
      </c>
      <c r="H1063" s="5">
        <f t="shared" si="147"/>
        <v>317.80545019602584</v>
      </c>
      <c r="I1063" s="8">
        <f t="shared" si="148"/>
        <v>-7.2520109954387069E-3</v>
      </c>
      <c r="K1063" s="2">
        <v>2.6693999999999999E-2</v>
      </c>
      <c r="L1063" s="2">
        <v>-1.7306000000000001E-3</v>
      </c>
      <c r="M1063" s="2">
        <v>1.8621270000000001E-3</v>
      </c>
      <c r="N1063" s="2">
        <f t="shared" si="140"/>
        <v>2.4785718843726601E-2</v>
      </c>
      <c r="O1063" s="2">
        <f t="shared" si="141"/>
        <v>-3.586049320736695E-3</v>
      </c>
    </row>
    <row r="1064" spans="1:15" x14ac:dyDescent="0.2">
      <c r="A1064" s="9">
        <v>41821</v>
      </c>
      <c r="B1064" s="2">
        <f t="shared" si="142"/>
        <v>-2.0252708485334781E-2</v>
      </c>
      <c r="C1064" s="10">
        <f t="shared" si="143"/>
        <v>0.97974729151466522</v>
      </c>
      <c r="D1064" s="5">
        <f t="shared" si="144"/>
        <v>309.11097743578637</v>
      </c>
      <c r="E1064" s="2">
        <f>D1064/MAX($D$2:D1064)</f>
        <v>0.97974729151466533</v>
      </c>
      <c r="F1064" s="5">
        <f t="shared" si="145"/>
        <v>2.4901144284056977</v>
      </c>
      <c r="G1064" s="5">
        <f t="shared" si="146"/>
        <v>2.5045572995975984</v>
      </c>
      <c r="H1064" s="5">
        <f t="shared" si="147"/>
        <v>319.56359602540147</v>
      </c>
      <c r="I1064" s="8">
        <f t="shared" si="148"/>
        <v>-3.2709040452731153E-2</v>
      </c>
      <c r="K1064" s="2">
        <v>-2.0635000000000001E-2</v>
      </c>
      <c r="L1064" s="2">
        <v>-4.7028E-3</v>
      </c>
      <c r="M1064" s="2">
        <v>-3.9019400000000001E-4</v>
      </c>
      <c r="N1064" s="2">
        <f t="shared" si="140"/>
        <v>-2.0252708485334781E-2</v>
      </c>
      <c r="O1064" s="2">
        <f t="shared" si="141"/>
        <v>-4.3142894098420204E-3</v>
      </c>
    </row>
    <row r="1065" spans="1:15" x14ac:dyDescent="0.2">
      <c r="A1065" s="9">
        <v>41852</v>
      </c>
      <c r="B1065" s="2">
        <f t="shared" si="142"/>
        <v>4.4887499195831682E-2</v>
      </c>
      <c r="C1065" s="10">
        <f t="shared" si="143"/>
        <v>1.0448874991958317</v>
      </c>
      <c r="D1065" s="5">
        <f t="shared" si="144"/>
        <v>322.98619618685797</v>
      </c>
      <c r="E1065" s="2">
        <f>D1065/MAX($D$2:D1065)</f>
        <v>1</v>
      </c>
      <c r="F1065" s="5">
        <f t="shared" si="145"/>
        <v>2.509183961811039</v>
      </c>
      <c r="G1065" s="5">
        <f t="shared" si="146"/>
        <v>2.5069532583384277</v>
      </c>
      <c r="H1065" s="5">
        <f t="shared" si="147"/>
        <v>321.33146817242056</v>
      </c>
      <c r="I1065" s="8">
        <f t="shared" si="148"/>
        <v>5.149598400208788E-3</v>
      </c>
      <c r="K1065" s="2">
        <v>4.3142E-2</v>
      </c>
      <c r="L1065" s="2">
        <v>7.4748999999999996E-3</v>
      </c>
      <c r="M1065" s="2">
        <v>-1.6705139999999999E-3</v>
      </c>
      <c r="N1065" s="2">
        <f t="shared" si="140"/>
        <v>4.4887499195831682E-2</v>
      </c>
      <c r="O1065" s="2">
        <f t="shared" si="141"/>
        <v>9.1607171061758308E-3</v>
      </c>
    </row>
    <row r="1066" spans="1:15" x14ac:dyDescent="0.2">
      <c r="A1066" s="9">
        <v>41883</v>
      </c>
      <c r="B1066" s="2">
        <f t="shared" si="142"/>
        <v>-2.0418202893466741E-2</v>
      </c>
      <c r="C1066" s="10">
        <f t="shared" si="143"/>
        <v>0.97958179710653326</v>
      </c>
      <c r="D1066" s="5">
        <f t="shared" si="144"/>
        <v>316.39139850132563</v>
      </c>
      <c r="E1066" s="2">
        <f>D1066/MAX($D$2:D1066)</f>
        <v>0.97958179710653315</v>
      </c>
      <c r="F1066" s="5">
        <f t="shared" si="145"/>
        <v>2.5002246681436282</v>
      </c>
      <c r="G1066" s="5">
        <f t="shared" si="146"/>
        <v>2.5093492170792571</v>
      </c>
      <c r="H1066" s="5">
        <f t="shared" si="147"/>
        <v>323.10912044448202</v>
      </c>
      <c r="I1066" s="8">
        <f t="shared" si="148"/>
        <v>-2.0790876883683196E-2</v>
      </c>
      <c r="K1066" s="2">
        <v>-1.9681000000000001E-2</v>
      </c>
      <c r="L1066" s="2">
        <v>-4.8646000000000002E-3</v>
      </c>
      <c r="M1066" s="2">
        <v>7.5256900000000002E-4</v>
      </c>
      <c r="N1066" s="2">
        <f t="shared" si="140"/>
        <v>-2.0418202893466741E-2</v>
      </c>
      <c r="O1066" s="2">
        <f t="shared" si="141"/>
        <v>-5.6129448716909502E-3</v>
      </c>
    </row>
    <row r="1067" spans="1:15" x14ac:dyDescent="0.2">
      <c r="A1067" s="9">
        <v>41913</v>
      </c>
      <c r="B1067" s="2">
        <f t="shared" si="142"/>
        <v>2.5974533248440457E-2</v>
      </c>
      <c r="C1067" s="10">
        <f t="shared" si="143"/>
        <v>1.0259745332484405</v>
      </c>
      <c r="D1067" s="5">
        <f t="shared" si="144"/>
        <v>324.60951740121891</v>
      </c>
      <c r="E1067" s="2">
        <f>D1067/MAX($D$2:D1067)</f>
        <v>1</v>
      </c>
      <c r="F1067" s="5">
        <f t="shared" si="145"/>
        <v>2.5113612489906347</v>
      </c>
      <c r="G1067" s="5">
        <f t="shared" si="146"/>
        <v>2.5117451758200864</v>
      </c>
      <c r="H1067" s="5">
        <f t="shared" si="147"/>
        <v>324.89660694665588</v>
      </c>
      <c r="I1067" s="8">
        <f t="shared" si="148"/>
        <v>-8.8363356002696403E-4</v>
      </c>
      <c r="K1067" s="2">
        <v>2.3397000000000001E-2</v>
      </c>
      <c r="L1067" s="2">
        <v>8.9225999999999993E-3</v>
      </c>
      <c r="M1067" s="2">
        <v>-2.5122780000000002E-3</v>
      </c>
      <c r="N1067" s="2">
        <f t="shared" si="140"/>
        <v>2.5974533248440457E-2</v>
      </c>
      <c r="O1067" s="2">
        <f t="shared" si="141"/>
        <v>1.1463677945902528E-2</v>
      </c>
    </row>
    <row r="1068" spans="1:15" x14ac:dyDescent="0.2">
      <c r="A1068" s="9">
        <v>41944</v>
      </c>
      <c r="B1068" s="2">
        <f t="shared" si="142"/>
        <v>3.0317112764367993E-2</v>
      </c>
      <c r="C1068" s="10">
        <f t="shared" si="143"/>
        <v>1.030317112764368</v>
      </c>
      <c r="D1068" s="5">
        <f t="shared" si="144"/>
        <v>334.45074074465873</v>
      </c>
      <c r="E1068" s="2">
        <f>D1068/MAX($D$2:D1068)</f>
        <v>1</v>
      </c>
      <c r="F1068" s="5">
        <f t="shared" si="145"/>
        <v>2.5243321621692369</v>
      </c>
      <c r="G1068" s="5">
        <f t="shared" si="146"/>
        <v>2.5141411345609157</v>
      </c>
      <c r="H1068" s="5">
        <f t="shared" si="147"/>
        <v>326.69398208332927</v>
      </c>
      <c r="I1068" s="8">
        <f t="shared" si="148"/>
        <v>2.3743194202306972E-2</v>
      </c>
      <c r="K1068" s="2">
        <v>2.4754000000000002E-2</v>
      </c>
      <c r="L1068" s="2">
        <v>7.8483000000000008E-3</v>
      </c>
      <c r="M1068" s="2">
        <v>-5.3994179999999996E-3</v>
      </c>
      <c r="N1068" s="2">
        <f t="shared" si="140"/>
        <v>3.0317112764367993E-2</v>
      </c>
      <c r="O1068" s="2">
        <f t="shared" si="141"/>
        <v>1.3319636283904757E-2</v>
      </c>
    </row>
    <row r="1069" spans="1:15" x14ac:dyDescent="0.2">
      <c r="A1069" s="9">
        <v>41974</v>
      </c>
      <c r="B1069" s="2">
        <f t="shared" si="142"/>
        <v>3.7714857048665174E-3</v>
      </c>
      <c r="C1069" s="10">
        <f t="shared" si="143"/>
        <v>1.0037714857048665</v>
      </c>
      <c r="D1069" s="5">
        <f t="shared" si="144"/>
        <v>335.71211693235921</v>
      </c>
      <c r="E1069" s="2">
        <f>D1069/MAX($D$2:D1069)</f>
        <v>1</v>
      </c>
      <c r="F1069" s="5">
        <f t="shared" si="145"/>
        <v>2.5259670166185608</v>
      </c>
      <c r="G1069" s="5">
        <f t="shared" si="146"/>
        <v>2.516537093301745</v>
      </c>
      <c r="H1069" s="5">
        <f t="shared" si="147"/>
        <v>328.50130055986148</v>
      </c>
      <c r="I1069" s="8">
        <f t="shared" si="148"/>
        <v>2.195064786717249E-2</v>
      </c>
      <c r="K1069" s="2">
        <v>-1.92E-3</v>
      </c>
      <c r="L1069" s="2">
        <v>-6.0039999999999998E-3</v>
      </c>
      <c r="M1069" s="2">
        <v>-5.6701010000000003E-3</v>
      </c>
      <c r="N1069" s="2">
        <f t="shared" si="140"/>
        <v>3.7714857048665174E-3</v>
      </c>
      <c r="O1069" s="2">
        <f t="shared" si="141"/>
        <v>-3.358030371366505E-4</v>
      </c>
    </row>
    <row r="1070" spans="1:15" x14ac:dyDescent="0.2">
      <c r="A1070" s="9">
        <v>42005</v>
      </c>
      <c r="B1070" s="2">
        <f t="shared" si="142"/>
        <v>-2.5294139488666656E-2</v>
      </c>
      <c r="C1070" s="10">
        <f t="shared" si="143"/>
        <v>0.97470586051133334</v>
      </c>
      <c r="D1070" s="5">
        <f t="shared" si="144"/>
        <v>327.22056781863654</v>
      </c>
      <c r="E1070" s="2">
        <f>D1070/MAX($D$2:D1070)</f>
        <v>0.97470586051133334</v>
      </c>
      <c r="F1070" s="5">
        <f t="shared" si="145"/>
        <v>2.5148405939277754</v>
      </c>
      <c r="G1070" s="5">
        <f t="shared" si="146"/>
        <v>2.5189330520425743</v>
      </c>
      <c r="H1070" s="5">
        <f t="shared" si="147"/>
        <v>330.31861738425084</v>
      </c>
      <c r="I1070" s="8">
        <f t="shared" si="148"/>
        <v>-9.3789735200133784E-3</v>
      </c>
      <c r="K1070" s="2">
        <v>-2.9881000000000001E-2</v>
      </c>
      <c r="L1070" s="2">
        <v>2.4110599999999999E-2</v>
      </c>
      <c r="M1070" s="2">
        <v>-4.7058919999999997E-3</v>
      </c>
      <c r="N1070" s="2">
        <f t="shared" ref="N1070:N1133" si="149">(1+K1070)/(1+M1070)-1</f>
        <v>-2.5294139488666656E-2</v>
      </c>
      <c r="O1070" s="2">
        <f t="shared" ref="O1070:O1133" si="150">(1+L1070)/(1+M1070)-1</f>
        <v>2.8952740469754712E-2</v>
      </c>
    </row>
    <row r="1071" spans="1:15" x14ac:dyDescent="0.2">
      <c r="A1071" s="9">
        <v>42036</v>
      </c>
      <c r="B1071" s="2">
        <f t="shared" si="142"/>
        <v>5.5993771530523428E-2</v>
      </c>
      <c r="C1071" s="10">
        <f t="shared" si="143"/>
        <v>1.0559937715305234</v>
      </c>
      <c r="D1071" s="5">
        <f t="shared" si="144"/>
        <v>345.54288153316145</v>
      </c>
      <c r="E1071" s="2">
        <f>D1071/MAX($D$2:D1071)</f>
        <v>1</v>
      </c>
      <c r="F1071" s="5">
        <f t="shared" si="145"/>
        <v>2.5385019505745254</v>
      </c>
      <c r="G1071" s="5">
        <f t="shared" si="146"/>
        <v>2.5213290107834037</v>
      </c>
      <c r="H1071" s="5">
        <f t="shared" si="147"/>
        <v>332.1459878688068</v>
      </c>
      <c r="I1071" s="8">
        <f t="shared" si="148"/>
        <v>4.0334353427885494E-2</v>
      </c>
      <c r="K1071" s="2">
        <v>6.0580000000000002E-2</v>
      </c>
      <c r="L1071" s="2">
        <v>-1.2278900000000001E-2</v>
      </c>
      <c r="M1071" s="2">
        <v>4.3430450000000002E-3</v>
      </c>
      <c r="N1071" s="2">
        <f t="shared" si="149"/>
        <v>5.5993771530523428E-2</v>
      </c>
      <c r="O1071" s="2">
        <f t="shared" si="150"/>
        <v>-1.655006731290698E-2</v>
      </c>
    </row>
    <row r="1072" spans="1:15" x14ac:dyDescent="0.2">
      <c r="A1072" s="9">
        <v>42064</v>
      </c>
      <c r="B1072" s="2">
        <f t="shared" si="142"/>
        <v>-1.7300752729364155E-2</v>
      </c>
      <c r="C1072" s="10">
        <f t="shared" si="143"/>
        <v>0.98269924727063585</v>
      </c>
      <c r="D1072" s="5">
        <f t="shared" si="144"/>
        <v>339.56472958236424</v>
      </c>
      <c r="E1072" s="2">
        <f>D1072/MAX($D$2:D1072)</f>
        <v>0.98269924727063585</v>
      </c>
      <c r="F1072" s="5">
        <f t="shared" si="145"/>
        <v>2.5309225739651735</v>
      </c>
      <c r="G1072" s="5">
        <f t="shared" si="146"/>
        <v>2.523724969524233</v>
      </c>
      <c r="H1072" s="5">
        <f t="shared" si="147"/>
        <v>333.98346763183537</v>
      </c>
      <c r="I1072" s="8">
        <f t="shared" si="148"/>
        <v>1.6711192293749511E-2</v>
      </c>
      <c r="K1072" s="2">
        <v>-1.1452E-2</v>
      </c>
      <c r="L1072" s="2">
        <v>7.4444999999999997E-3</v>
      </c>
      <c r="M1072" s="2">
        <v>5.9517219999999996E-3</v>
      </c>
      <c r="N1072" s="2">
        <f t="shared" si="149"/>
        <v>-1.7300752729364155E-2</v>
      </c>
      <c r="O1072" s="2">
        <f t="shared" si="150"/>
        <v>1.4839459661464272E-3</v>
      </c>
    </row>
    <row r="1073" spans="1:15" x14ac:dyDescent="0.2">
      <c r="A1073" s="9">
        <v>42095</v>
      </c>
      <c r="B1073" s="2">
        <f t="shared" si="142"/>
        <v>5.0388835896004736E-3</v>
      </c>
      <c r="C1073" s="10">
        <f t="shared" si="143"/>
        <v>1.0050388835896005</v>
      </c>
      <c r="D1073" s="5">
        <f t="shared" si="144"/>
        <v>341.27575672586391</v>
      </c>
      <c r="E1073" s="2">
        <f>D1073/MAX($D$2:D1073)</f>
        <v>0.98765095438122052</v>
      </c>
      <c r="F1073" s="5">
        <f t="shared" si="145"/>
        <v>2.533105438310467</v>
      </c>
      <c r="G1073" s="5">
        <f t="shared" si="146"/>
        <v>2.5261209282650623</v>
      </c>
      <c r="H1073" s="5">
        <f t="shared" si="147"/>
        <v>335.83111259933111</v>
      </c>
      <c r="I1073" s="8">
        <f t="shared" si="148"/>
        <v>1.6212447037414979E-2</v>
      </c>
      <c r="K1073" s="2">
        <v>7.0819999999999998E-3</v>
      </c>
      <c r="L1073" s="2">
        <v>-1.3909E-3</v>
      </c>
      <c r="M1073" s="2">
        <v>2.0328730000000001E-3</v>
      </c>
      <c r="N1073" s="2">
        <f t="shared" si="149"/>
        <v>5.0388835896004736E-3</v>
      </c>
      <c r="O1073" s="2">
        <f t="shared" si="150"/>
        <v>-3.4168270245961141E-3</v>
      </c>
    </row>
    <row r="1074" spans="1:15" x14ac:dyDescent="0.2">
      <c r="A1074" s="9">
        <v>42125</v>
      </c>
      <c r="B1074" s="2">
        <f t="shared" si="142"/>
        <v>7.7592174684248949E-3</v>
      </c>
      <c r="C1074" s="10">
        <f t="shared" si="143"/>
        <v>1.0077592174684249</v>
      </c>
      <c r="D1074" s="5">
        <f t="shared" si="144"/>
        <v>343.92378953900118</v>
      </c>
      <c r="E1074" s="2">
        <f>D1074/MAX($D$2:D1074)</f>
        <v>0.99531435291916182</v>
      </c>
      <c r="F1074" s="5">
        <f t="shared" si="145"/>
        <v>2.5364622174276588</v>
      </c>
      <c r="G1074" s="5">
        <f t="shared" si="146"/>
        <v>2.5285168870058916</v>
      </c>
      <c r="H1074" s="5">
        <f t="shared" si="147"/>
        <v>337.68897900667844</v>
      </c>
      <c r="I1074" s="8">
        <f t="shared" si="148"/>
        <v>1.8463174459121046E-2</v>
      </c>
      <c r="K1074" s="2">
        <v>1.2895999999999999E-2</v>
      </c>
      <c r="L1074" s="2">
        <v>4.6349999999999999E-4</v>
      </c>
      <c r="M1074" s="2">
        <v>5.0972320000000002E-3</v>
      </c>
      <c r="N1074" s="2">
        <f t="shared" si="149"/>
        <v>7.7592174684248949E-3</v>
      </c>
      <c r="O1074" s="2">
        <f t="shared" si="150"/>
        <v>-4.6102325749913797E-3</v>
      </c>
    </row>
    <row r="1075" spans="1:15" x14ac:dyDescent="0.2">
      <c r="A1075" s="9">
        <v>42156</v>
      </c>
      <c r="B1075" s="2">
        <f t="shared" si="142"/>
        <v>-2.0109429283445834E-2</v>
      </c>
      <c r="C1075" s="10">
        <f t="shared" si="143"/>
        <v>0.97989057071655417</v>
      </c>
      <c r="D1075" s="5">
        <f t="shared" si="144"/>
        <v>337.00767841437192</v>
      </c>
      <c r="E1075" s="2">
        <f>D1075/MAX($D$2:D1075)</f>
        <v>0.97529914932433526</v>
      </c>
      <c r="F1075" s="5">
        <f t="shared" si="145"/>
        <v>2.5276397959900394</v>
      </c>
      <c r="G1075" s="5">
        <f t="shared" si="146"/>
        <v>2.5309128457467209</v>
      </c>
      <c r="H1075" s="5">
        <f t="shared" si="147"/>
        <v>339.55712340036513</v>
      </c>
      <c r="I1075" s="8">
        <f t="shared" si="148"/>
        <v>-7.5081475554473753E-3</v>
      </c>
      <c r="K1075" s="2">
        <v>-1.6677000000000001E-2</v>
      </c>
      <c r="L1075" s="2">
        <v>-5.2687999999999997E-3</v>
      </c>
      <c r="M1075" s="2">
        <v>3.5028699999999999E-3</v>
      </c>
      <c r="N1075" s="2">
        <f t="shared" si="149"/>
        <v>-2.0109429283445834E-2</v>
      </c>
      <c r="O1075" s="2">
        <f t="shared" si="150"/>
        <v>-8.741051233864372E-3</v>
      </c>
    </row>
    <row r="1076" spans="1:15" x14ac:dyDescent="0.2">
      <c r="A1076" s="9">
        <v>42186</v>
      </c>
      <c r="B1076" s="2">
        <f t="shared" si="142"/>
        <v>1.4436984840590084E-2</v>
      </c>
      <c r="C1076" s="10">
        <f t="shared" si="143"/>
        <v>1.0144369848405901</v>
      </c>
      <c r="D1076" s="5">
        <f t="shared" si="144"/>
        <v>341.87305315880269</v>
      </c>
      <c r="E1076" s="2">
        <f>D1076/MAX($D$2:D1076)</f>
        <v>0.98937952835817122</v>
      </c>
      <c r="F1076" s="5">
        <f t="shared" si="145"/>
        <v>2.5338648705373332</v>
      </c>
      <c r="G1076" s="5">
        <f t="shared" si="146"/>
        <v>2.5333088044875502</v>
      </c>
      <c r="H1076" s="5">
        <f t="shared" si="147"/>
        <v>341.43560263970136</v>
      </c>
      <c r="I1076" s="8">
        <f t="shared" si="148"/>
        <v>1.2812094454102141E-3</v>
      </c>
      <c r="K1076" s="2">
        <v>1.4505000000000001E-2</v>
      </c>
      <c r="L1076" s="2">
        <v>5.0603999999999996E-3</v>
      </c>
      <c r="M1076" s="2">
        <v>6.7047199999999997E-5</v>
      </c>
      <c r="N1076" s="2">
        <f t="shared" si="149"/>
        <v>1.4436984840590084E-2</v>
      </c>
      <c r="O1076" s="2">
        <f t="shared" si="150"/>
        <v>4.9930180321215989E-3</v>
      </c>
    </row>
    <row r="1077" spans="1:15" x14ac:dyDescent="0.2">
      <c r="A1077" s="9">
        <v>42217</v>
      </c>
      <c r="B1077" s="2">
        <f t="shared" si="142"/>
        <v>-5.8644781196133255E-2</v>
      </c>
      <c r="C1077" s="10">
        <f t="shared" si="143"/>
        <v>0.94135521880386674</v>
      </c>
      <c r="D1077" s="5">
        <f t="shared" si="144"/>
        <v>321.8239827594507</v>
      </c>
      <c r="E1077" s="2">
        <f>D1077/MAX($D$2:D1077)</f>
        <v>0.93135758239767275</v>
      </c>
      <c r="F1077" s="5">
        <f t="shared" si="145"/>
        <v>2.5076184051824919</v>
      </c>
      <c r="G1077" s="5">
        <f t="shared" si="146"/>
        <v>2.5357047632283796</v>
      </c>
      <c r="H1077" s="5">
        <f t="shared" si="147"/>
        <v>343.3244738985519</v>
      </c>
      <c r="I1077" s="8">
        <f t="shared" si="148"/>
        <v>-6.2624405696910301E-2</v>
      </c>
      <c r="K1077" s="2">
        <v>-5.9977999999999997E-2</v>
      </c>
      <c r="L1077" s="2">
        <v>1.1199000000000001E-3</v>
      </c>
      <c r="M1077" s="2">
        <v>-1.4162759999999999E-3</v>
      </c>
      <c r="N1077" s="2">
        <f t="shared" si="149"/>
        <v>-5.8644781196133255E-2</v>
      </c>
      <c r="O1077" s="2">
        <f t="shared" si="150"/>
        <v>2.5397730195730883E-3</v>
      </c>
    </row>
    <row r="1078" spans="1:15" x14ac:dyDescent="0.2">
      <c r="A1078" s="9">
        <v>42248</v>
      </c>
      <c r="B1078" s="2">
        <f t="shared" si="142"/>
        <v>-3.1709607152902608E-2</v>
      </c>
      <c r="C1078" s="10">
        <f t="shared" si="143"/>
        <v>0.96829039284709739</v>
      </c>
      <c r="D1078" s="5">
        <f t="shared" si="144"/>
        <v>311.61907069376599</v>
      </c>
      <c r="E1078" s="2">
        <f>D1078/MAX($D$2:D1078)</f>
        <v>0.90182459934096537</v>
      </c>
      <c r="F1078" s="5">
        <f t="shared" si="145"/>
        <v>2.4936240280879156</v>
      </c>
      <c r="G1078" s="5">
        <f t="shared" si="146"/>
        <v>2.5381007219692089</v>
      </c>
      <c r="H1078" s="5">
        <f t="shared" si="147"/>
        <v>345.22379466707582</v>
      </c>
      <c r="I1078" s="8">
        <f t="shared" si="148"/>
        <v>-9.7341853291767699E-2</v>
      </c>
      <c r="K1078" s="2">
        <v>-3.3217000000000003E-2</v>
      </c>
      <c r="L1078" s="2">
        <v>9.9188999999999996E-3</v>
      </c>
      <c r="M1078" s="2">
        <v>-1.556757E-3</v>
      </c>
      <c r="N1078" s="2">
        <f t="shared" si="149"/>
        <v>-3.1709607152902608E-2</v>
      </c>
      <c r="O1078" s="2">
        <f t="shared" si="150"/>
        <v>1.1493549663894154E-2</v>
      </c>
    </row>
    <row r="1079" spans="1:15" x14ac:dyDescent="0.2">
      <c r="A1079" s="9">
        <v>42278</v>
      </c>
      <c r="B1079" s="2">
        <f t="shared" si="142"/>
        <v>7.8126816379296748E-2</v>
      </c>
      <c r="C1079" s="10">
        <f t="shared" si="143"/>
        <v>1.0781268163792967</v>
      </c>
      <c r="D1079" s="5">
        <f t="shared" si="144"/>
        <v>335.96487661014493</v>
      </c>
      <c r="E1079" s="2">
        <f>D1079/MAX($D$2:D1079)</f>
        <v>0.97228128422000981</v>
      </c>
      <c r="F1079" s="5">
        <f t="shared" si="145"/>
        <v>2.5262938765216005</v>
      </c>
      <c r="G1079" s="5">
        <f t="shared" si="146"/>
        <v>2.5404966807100382</v>
      </c>
      <c r="H1079" s="5">
        <f t="shared" si="147"/>
        <v>347.13362275347509</v>
      </c>
      <c r="I1079" s="8">
        <f t="shared" si="148"/>
        <v>-3.2174198669490228E-2</v>
      </c>
      <c r="K1079" s="2">
        <v>7.7642000000000003E-2</v>
      </c>
      <c r="L1079" s="2">
        <v>-5.1726000000000003E-3</v>
      </c>
      <c r="M1079" s="2">
        <v>-4.49684E-4</v>
      </c>
      <c r="N1079" s="2">
        <f t="shared" si="149"/>
        <v>7.8126816379296748E-2</v>
      </c>
      <c r="O1079" s="2">
        <f t="shared" si="150"/>
        <v>-4.7250407752359447E-3</v>
      </c>
    </row>
    <row r="1080" spans="1:15" x14ac:dyDescent="0.2">
      <c r="A1080" s="9">
        <v>42309</v>
      </c>
      <c r="B1080" s="2">
        <f t="shared" si="142"/>
        <v>6.297973005663593E-3</v>
      </c>
      <c r="C1080" s="10">
        <f t="shared" si="143"/>
        <v>1.0062979730056636</v>
      </c>
      <c r="D1080" s="5">
        <f t="shared" si="144"/>
        <v>338.08077433388672</v>
      </c>
      <c r="E1080" s="2">
        <f>D1080/MAX($D$2:D1080)</f>
        <v>0.97840468550193938</v>
      </c>
      <c r="F1080" s="5">
        <f t="shared" si="145"/>
        <v>2.5290204744093416</v>
      </c>
      <c r="G1080" s="5">
        <f t="shared" si="146"/>
        <v>2.5428926394508675</v>
      </c>
      <c r="H1080" s="5">
        <f t="shared" si="147"/>
        <v>349.05401628575629</v>
      </c>
      <c r="I1080" s="8">
        <f t="shared" si="148"/>
        <v>-3.143708835851422E-2</v>
      </c>
      <c r="K1080" s="2">
        <v>4.1739999999999998E-3</v>
      </c>
      <c r="L1080" s="2">
        <v>-4.0375999999999997E-3</v>
      </c>
      <c r="M1080" s="2">
        <v>-2.1106800000000002E-3</v>
      </c>
      <c r="N1080" s="2">
        <f t="shared" si="149"/>
        <v>6.297973005663593E-3</v>
      </c>
      <c r="O1080" s="2">
        <f t="shared" si="150"/>
        <v>-1.9309957140336564E-3</v>
      </c>
    </row>
    <row r="1081" spans="1:15" x14ac:dyDescent="0.2">
      <c r="A1081" s="9">
        <v>42339</v>
      </c>
      <c r="B1081" s="2">
        <f t="shared" si="142"/>
        <v>-1.8671707015355365E-2</v>
      </c>
      <c r="C1081" s="10">
        <f t="shared" si="143"/>
        <v>0.98132829298464463</v>
      </c>
      <c r="D1081" s="5">
        <f t="shared" si="144"/>
        <v>331.76822916799989</v>
      </c>
      <c r="E1081" s="2">
        <f>D1081/MAX($D$2:D1081)</f>
        <v>0.96013619987179621</v>
      </c>
      <c r="F1081" s="5">
        <f t="shared" si="145"/>
        <v>2.5208347947152858</v>
      </c>
      <c r="G1081" s="5">
        <f t="shared" si="146"/>
        <v>2.5452885981916968</v>
      </c>
      <c r="H1081" s="5">
        <f t="shared" si="147"/>
        <v>350.98503371349733</v>
      </c>
      <c r="I1081" s="8">
        <f t="shared" si="148"/>
        <v>-5.4751065429142431E-2</v>
      </c>
      <c r="K1081" s="2">
        <v>-2.2024999999999999E-2</v>
      </c>
      <c r="L1081" s="2">
        <v>-1.7213E-3</v>
      </c>
      <c r="M1081" s="2">
        <v>-3.4170960000000001E-3</v>
      </c>
      <c r="N1081" s="2">
        <f t="shared" si="149"/>
        <v>-1.8671707015355365E-2</v>
      </c>
      <c r="O1081" s="2">
        <f t="shared" si="150"/>
        <v>1.7016105666607384E-3</v>
      </c>
    </row>
    <row r="1082" spans="1:15" x14ac:dyDescent="0.2">
      <c r="A1082" s="9">
        <v>42370</v>
      </c>
      <c r="B1082" s="2">
        <f t="shared" si="142"/>
        <v>-5.9852160274146415E-2</v>
      </c>
      <c r="C1082" s="10">
        <f t="shared" si="143"/>
        <v>0.94014783972585358</v>
      </c>
      <c r="D1082" s="5">
        <f t="shared" si="144"/>
        <v>311.91118394196701</v>
      </c>
      <c r="E1082" s="2">
        <f>D1082/MAX($D$2:D1082)</f>
        <v>0.90266997415205952</v>
      </c>
      <c r="F1082" s="5">
        <f t="shared" si="145"/>
        <v>2.4940309471752338</v>
      </c>
      <c r="G1082" s="5">
        <f t="shared" si="146"/>
        <v>2.5476845569325262</v>
      </c>
      <c r="H1082" s="5">
        <f t="shared" si="147"/>
        <v>352.9267338096285</v>
      </c>
      <c r="I1082" s="8">
        <f t="shared" si="148"/>
        <v>-0.11621548026391681</v>
      </c>
      <c r="K1082" s="2">
        <v>-5.8298000000000003E-2</v>
      </c>
      <c r="L1082" s="2">
        <v>2.33265E-2</v>
      </c>
      <c r="M1082" s="2">
        <v>1.653102E-3</v>
      </c>
      <c r="N1082" s="2">
        <f t="shared" si="149"/>
        <v>-5.9852160274146415E-2</v>
      </c>
      <c r="O1082" s="2">
        <f t="shared" si="150"/>
        <v>2.163762879256792E-2</v>
      </c>
    </row>
    <row r="1083" spans="1:15" x14ac:dyDescent="0.2">
      <c r="A1083" s="9">
        <v>42401</v>
      </c>
      <c r="B1083" s="2">
        <f t="shared" si="142"/>
        <v>-1.3859362677345333E-3</v>
      </c>
      <c r="C1083" s="10">
        <f t="shared" si="143"/>
        <v>0.99861406373226547</v>
      </c>
      <c r="D1083" s="5">
        <f t="shared" si="144"/>
        <v>311.47889491982983</v>
      </c>
      <c r="E1083" s="2">
        <f>D1083/MAX($D$2:D1083)</f>
        <v>0.90141893109708715</v>
      </c>
      <c r="F1083" s="5">
        <f t="shared" si="145"/>
        <v>2.4934286252154831</v>
      </c>
      <c r="G1083" s="5">
        <f t="shared" si="146"/>
        <v>2.5500805156733555</v>
      </c>
      <c r="H1083" s="5">
        <f t="shared" si="147"/>
        <v>354.87917567222064</v>
      </c>
      <c r="I1083" s="8">
        <f t="shared" si="148"/>
        <v>-0.12229593542698292</v>
      </c>
      <c r="K1083" s="2">
        <v>-5.6400000000000005E-4</v>
      </c>
      <c r="L1083" s="2">
        <v>5.7239999999999999E-3</v>
      </c>
      <c r="M1083" s="2">
        <v>8.2307699999999997E-4</v>
      </c>
      <c r="N1083" s="2">
        <f t="shared" si="149"/>
        <v>-1.3859362677345333E-3</v>
      </c>
      <c r="O1083" s="2">
        <f t="shared" si="150"/>
        <v>4.8968924804280167E-3</v>
      </c>
    </row>
    <row r="1084" spans="1:15" x14ac:dyDescent="0.2">
      <c r="A1084" s="9">
        <v>42430</v>
      </c>
      <c r="B1084" s="2">
        <f t="shared" si="142"/>
        <v>6.5405364500461083E-2</v>
      </c>
      <c r="C1084" s="10">
        <f t="shared" si="143"/>
        <v>1.0654053645004611</v>
      </c>
      <c r="D1084" s="5">
        <f t="shared" si="144"/>
        <v>331.85128557626211</v>
      </c>
      <c r="E1084" s="2">
        <f>D1084/MAX($D$2:D1084)</f>
        <v>0.96037656485310818</v>
      </c>
      <c r="F1084" s="5">
        <f t="shared" si="145"/>
        <v>2.520943504417704</v>
      </c>
      <c r="G1084" s="5">
        <f t="shared" si="146"/>
        <v>2.5524764744141848</v>
      </c>
      <c r="H1084" s="5">
        <f t="shared" si="147"/>
        <v>356.84241872628252</v>
      </c>
      <c r="I1084" s="8">
        <f t="shared" si="148"/>
        <v>-7.003408742498729E-2</v>
      </c>
      <c r="K1084" s="2">
        <v>6.9993E-2</v>
      </c>
      <c r="L1084" s="2">
        <v>4.4831000000000003E-3</v>
      </c>
      <c r="M1084" s="2">
        <v>4.3059999999999999E-3</v>
      </c>
      <c r="N1084" s="2">
        <f t="shared" si="149"/>
        <v>6.5405364500461083E-2</v>
      </c>
      <c r="O1084" s="2">
        <f t="shared" si="150"/>
        <v>1.7634067704475065E-4</v>
      </c>
    </row>
    <row r="1085" spans="1:15" x14ac:dyDescent="0.2">
      <c r="A1085" s="9">
        <v>42461</v>
      </c>
      <c r="B1085" s="2">
        <f t="shared" si="142"/>
        <v>5.8601486368228262E-3</v>
      </c>
      <c r="C1085" s="10">
        <f t="shared" si="143"/>
        <v>1.0058601486368228</v>
      </c>
      <c r="D1085" s="5">
        <f t="shared" si="144"/>
        <v>333.79598343505972</v>
      </c>
      <c r="E1085" s="2">
        <f>D1085/MAX($D$2:D1085)</f>
        <v>0.96600451427046863</v>
      </c>
      <c r="F1085" s="5">
        <f t="shared" si="145"/>
        <v>2.5234811065119374</v>
      </c>
      <c r="G1085" s="5">
        <f t="shared" si="146"/>
        <v>2.5548724331550141</v>
      </c>
      <c r="H1085" s="5">
        <f t="shared" si="147"/>
        <v>358.81652272557216</v>
      </c>
      <c r="I1085" s="8">
        <f t="shared" si="148"/>
        <v>-6.9730733413434498E-2</v>
      </c>
      <c r="K1085" s="2">
        <v>1.0629E-2</v>
      </c>
      <c r="L1085" s="2">
        <v>-1.0001999999999999E-3</v>
      </c>
      <c r="M1085" s="2">
        <v>4.7410680000000002E-3</v>
      </c>
      <c r="N1085" s="2">
        <f t="shared" si="149"/>
        <v>5.8601486368228262E-3</v>
      </c>
      <c r="O1085" s="2">
        <f t="shared" si="150"/>
        <v>-5.7141766997026444E-3</v>
      </c>
    </row>
    <row r="1086" spans="1:15" x14ac:dyDescent="0.2">
      <c r="A1086" s="9">
        <v>42491</v>
      </c>
      <c r="B1086" s="2">
        <f t="shared" si="142"/>
        <v>1.3637036400862668E-2</v>
      </c>
      <c r="C1086" s="10">
        <f t="shared" si="143"/>
        <v>1.0136370364008627</v>
      </c>
      <c r="D1086" s="5">
        <f t="shared" si="144"/>
        <v>338.34797141162539</v>
      </c>
      <c r="E1086" s="2">
        <f>D1086/MAX($D$2:D1086)</f>
        <v>0.97917795299497279</v>
      </c>
      <c r="F1086" s="5">
        <f t="shared" si="145"/>
        <v>2.5293635769850615</v>
      </c>
      <c r="G1086" s="5">
        <f t="shared" si="146"/>
        <v>2.5572683918958434</v>
      </c>
      <c r="H1086" s="5">
        <f t="shared" si="147"/>
        <v>360.80154775441264</v>
      </c>
      <c r="I1086" s="8">
        <f t="shared" si="148"/>
        <v>-6.223248343178045E-2</v>
      </c>
      <c r="K1086" s="2">
        <v>1.7738E-2</v>
      </c>
      <c r="L1086" s="2">
        <v>-2.1267999999999999E-3</v>
      </c>
      <c r="M1086" s="2">
        <v>4.045791E-3</v>
      </c>
      <c r="N1086" s="2">
        <f t="shared" si="149"/>
        <v>1.3637036400862668E-2</v>
      </c>
      <c r="O1086" s="2">
        <f t="shared" si="150"/>
        <v>-6.1477186153554575E-3</v>
      </c>
    </row>
    <row r="1087" spans="1:15" x14ac:dyDescent="0.2">
      <c r="A1087" s="9">
        <v>42522</v>
      </c>
      <c r="B1087" s="2">
        <f t="shared" si="142"/>
        <v>-2.8440251803941718E-3</v>
      </c>
      <c r="C1087" s="10">
        <f t="shared" si="143"/>
        <v>0.99715597481960583</v>
      </c>
      <c r="D1087" s="5">
        <f t="shared" si="144"/>
        <v>337.38570126119544</v>
      </c>
      <c r="E1087" s="2">
        <f>D1087/MAX($D$2:D1087)</f>
        <v>0.97639314624056817</v>
      </c>
      <c r="F1087" s="5">
        <f t="shared" si="145"/>
        <v>2.5281266728146083</v>
      </c>
      <c r="G1087" s="5">
        <f t="shared" si="146"/>
        <v>2.5596643506366727</v>
      </c>
      <c r="H1087" s="5">
        <f t="shared" si="147"/>
        <v>362.79755422952314</v>
      </c>
      <c r="I1087" s="8">
        <f t="shared" si="148"/>
        <v>-7.0044168358011971E-2</v>
      </c>
      <c r="K1087" s="2">
        <v>4.3100000000000001E-4</v>
      </c>
      <c r="L1087" s="2">
        <v>1.7469499999999999E-2</v>
      </c>
      <c r="M1087" s="2">
        <v>3.2843659999999999E-3</v>
      </c>
      <c r="N1087" s="2">
        <f t="shared" si="149"/>
        <v>-2.8440251803941718E-3</v>
      </c>
      <c r="O1087" s="2">
        <f t="shared" si="150"/>
        <v>1.4138697343161866E-2</v>
      </c>
    </row>
    <row r="1088" spans="1:15" x14ac:dyDescent="0.2">
      <c r="A1088" s="9">
        <v>42552</v>
      </c>
      <c r="B1088" s="2">
        <f t="shared" si="142"/>
        <v>4.0922353934105704E-2</v>
      </c>
      <c r="C1088" s="10">
        <f t="shared" si="143"/>
        <v>1.0409223539341057</v>
      </c>
      <c r="D1088" s="5">
        <f t="shared" si="144"/>
        <v>351.19231834051254</v>
      </c>
      <c r="E1088" s="2">
        <f>D1088/MAX($D$2:D1088)</f>
        <v>1</v>
      </c>
      <c r="F1088" s="5">
        <f t="shared" si="145"/>
        <v>2.5455450079777653</v>
      </c>
      <c r="G1088" s="5">
        <f t="shared" si="146"/>
        <v>2.5620603093775021</v>
      </c>
      <c r="H1088" s="5">
        <f t="shared" si="147"/>
        <v>364.80460290185704</v>
      </c>
      <c r="I1088" s="8">
        <f t="shared" si="148"/>
        <v>-3.7313905726695573E-2</v>
      </c>
      <c r="K1088" s="2">
        <v>3.9238000000000002E-2</v>
      </c>
      <c r="L1088" s="2">
        <v>3.9100000000000002E-4</v>
      </c>
      <c r="M1088" s="2">
        <v>-1.6181360000000001E-3</v>
      </c>
      <c r="N1088" s="2">
        <f t="shared" si="149"/>
        <v>4.0922353934105704E-2</v>
      </c>
      <c r="O1088" s="2">
        <f t="shared" si="150"/>
        <v>2.0123923244663722E-3</v>
      </c>
    </row>
    <row r="1089" spans="1:15" x14ac:dyDescent="0.2">
      <c r="A1089" s="9">
        <v>42583</v>
      </c>
      <c r="B1089" s="2">
        <f t="shared" si="142"/>
        <v>3.9649284907263826E-3</v>
      </c>
      <c r="C1089" s="10">
        <f t="shared" si="143"/>
        <v>1.0039649284907264</v>
      </c>
      <c r="D1089" s="5">
        <f t="shared" si="144"/>
        <v>352.58477076922509</v>
      </c>
      <c r="E1089" s="2">
        <f>D1089/MAX($D$2:D1089)</f>
        <v>1</v>
      </c>
      <c r="F1089" s="5">
        <f t="shared" si="145"/>
        <v>2.5472635498415617</v>
      </c>
      <c r="G1089" s="5">
        <f t="shared" si="146"/>
        <v>2.5644562681183314</v>
      </c>
      <c r="H1089" s="5">
        <f t="shared" si="147"/>
        <v>366.82275485844968</v>
      </c>
      <c r="I1089" s="8">
        <f t="shared" si="148"/>
        <v>-3.8814342623643361E-2</v>
      </c>
      <c r="K1089" s="2">
        <v>4.8869999999999999E-3</v>
      </c>
      <c r="L1089" s="2">
        <v>-6.4469999999999996E-3</v>
      </c>
      <c r="M1089" s="2">
        <v>9.1843000000000003E-4</v>
      </c>
      <c r="N1089" s="2">
        <f t="shared" si="149"/>
        <v>3.9649284907263826E-3</v>
      </c>
      <c r="O1089" s="2">
        <f t="shared" si="150"/>
        <v>-7.3586715752651521E-3</v>
      </c>
    </row>
    <row r="1090" spans="1:15" x14ac:dyDescent="0.2">
      <c r="A1090" s="9">
        <v>42614</v>
      </c>
      <c r="B1090" s="2">
        <f t="shared" si="142"/>
        <v>4.8783125561291385E-4</v>
      </c>
      <c r="C1090" s="10">
        <f t="shared" si="143"/>
        <v>1.0004878312556129</v>
      </c>
      <c r="D1090" s="5">
        <f t="shared" si="144"/>
        <v>352.75677264065945</v>
      </c>
      <c r="E1090" s="2">
        <f>D1090/MAX($D$2:D1090)</f>
        <v>1</v>
      </c>
      <c r="F1090" s="5">
        <f t="shared" si="145"/>
        <v>2.5474753606042189</v>
      </c>
      <c r="G1090" s="5">
        <f t="shared" si="146"/>
        <v>2.5668522268591607</v>
      </c>
      <c r="H1090" s="5">
        <f t="shared" si="147"/>
        <v>368.85207152428018</v>
      </c>
      <c r="I1090" s="8">
        <f t="shared" si="148"/>
        <v>-4.3636189481346732E-2</v>
      </c>
      <c r="K1090" s="2">
        <v>2.8930000000000002E-3</v>
      </c>
      <c r="L1090" s="2">
        <v>2.6776999999999999E-3</v>
      </c>
      <c r="M1090" s="2">
        <v>2.4039959999999998E-3</v>
      </c>
      <c r="N1090" s="2">
        <f t="shared" si="149"/>
        <v>4.8783125561291385E-4</v>
      </c>
      <c r="O1090" s="2">
        <f t="shared" si="150"/>
        <v>2.7304759467461359E-4</v>
      </c>
    </row>
    <row r="1091" spans="1:15" x14ac:dyDescent="0.2">
      <c r="A1091" s="9">
        <v>42644</v>
      </c>
      <c r="B1091" s="2">
        <f t="shared" si="142"/>
        <v>-2.1536897894087526E-2</v>
      </c>
      <c r="C1091" s="10">
        <f t="shared" si="143"/>
        <v>0.97846310210591247</v>
      </c>
      <c r="D1091" s="5">
        <f t="shared" si="144"/>
        <v>345.15948604684974</v>
      </c>
      <c r="E1091" s="2">
        <f>D1091/MAX($D$2:D1091)</f>
        <v>0.97846310210591247</v>
      </c>
      <c r="F1091" s="5">
        <f t="shared" si="145"/>
        <v>2.5380198136396945</v>
      </c>
      <c r="G1091" s="5">
        <f t="shared" si="146"/>
        <v>2.56924818559999</v>
      </c>
      <c r="H1091" s="5">
        <f t="shared" si="147"/>
        <v>370.89261466413814</v>
      </c>
      <c r="I1091" s="8">
        <f t="shared" si="148"/>
        <v>-6.9381615054780799E-2</v>
      </c>
      <c r="K1091" s="2">
        <v>-2.0317000000000002E-2</v>
      </c>
      <c r="L1091" s="2">
        <v>-5.2056000000000003E-3</v>
      </c>
      <c r="M1091" s="2">
        <v>1.2467489999999999E-3</v>
      </c>
      <c r="N1091" s="2">
        <f t="shared" si="149"/>
        <v>-2.1536897894087526E-2</v>
      </c>
      <c r="O1091" s="2">
        <f t="shared" si="150"/>
        <v>-6.4443145572701255E-3</v>
      </c>
    </row>
    <row r="1092" spans="1:15" x14ac:dyDescent="0.2">
      <c r="A1092" s="9">
        <v>42675</v>
      </c>
      <c r="B1092" s="2">
        <f t="shared" si="142"/>
        <v>5.0181516391668124E-2</v>
      </c>
      <c r="C1092" s="10">
        <f t="shared" si="143"/>
        <v>1.0501815163916681</v>
      </c>
      <c r="D1092" s="5">
        <f t="shared" si="144"/>
        <v>362.4801124536495</v>
      </c>
      <c r="E1092" s="2">
        <f>D1092/MAX($D$2:D1092)</f>
        <v>1</v>
      </c>
      <c r="F1092" s="5">
        <f t="shared" si="145"/>
        <v>2.5592841839040577</v>
      </c>
      <c r="G1092" s="5">
        <f t="shared" si="146"/>
        <v>2.5716441443408193</v>
      </c>
      <c r="H1092" s="5">
        <f t="shared" si="147"/>
        <v>372.94444638450591</v>
      </c>
      <c r="I1092" s="8">
        <f t="shared" si="148"/>
        <v>-2.8058693546190172E-2</v>
      </c>
      <c r="K1092" s="2">
        <v>4.8548000000000001E-2</v>
      </c>
      <c r="L1092" s="2">
        <v>-1.8853999999999999E-2</v>
      </c>
      <c r="M1092" s="2">
        <v>-1.555461E-3</v>
      </c>
      <c r="N1092" s="2">
        <f t="shared" si="149"/>
        <v>5.0181516391668124E-2</v>
      </c>
      <c r="O1092" s="2">
        <f t="shared" si="150"/>
        <v>-1.7325488121078259E-2</v>
      </c>
    </row>
    <row r="1093" spans="1:15" x14ac:dyDescent="0.2">
      <c r="A1093" s="9">
        <v>42705</v>
      </c>
      <c r="B1093" s="2">
        <f t="shared" si="142"/>
        <v>1.8453638736515066E-2</v>
      </c>
      <c r="C1093" s="10">
        <f t="shared" si="143"/>
        <v>1.0184536387365151</v>
      </c>
      <c r="D1093" s="5">
        <f t="shared" si="144"/>
        <v>369.16918949804051</v>
      </c>
      <c r="E1093" s="2">
        <f>D1093/MAX($D$2:D1093)</f>
        <v>1</v>
      </c>
      <c r="F1093" s="5">
        <f t="shared" si="145"/>
        <v>2.5672254480707064</v>
      </c>
      <c r="G1093" s="5">
        <f t="shared" si="146"/>
        <v>2.5740401030816487</v>
      </c>
      <c r="H1093" s="5">
        <f t="shared" si="147"/>
        <v>375.00762913544793</v>
      </c>
      <c r="I1093" s="8">
        <f t="shared" si="148"/>
        <v>-1.556885562799748E-2</v>
      </c>
      <c r="K1093" s="2">
        <v>1.8787000000000002E-2</v>
      </c>
      <c r="L1093" s="2">
        <v>-7.2690000000000005E-4</v>
      </c>
      <c r="M1093" s="2">
        <v>3.2732099999999999E-4</v>
      </c>
      <c r="N1093" s="2">
        <f t="shared" si="149"/>
        <v>1.8453638736515066E-2</v>
      </c>
      <c r="O1093" s="2">
        <f t="shared" si="150"/>
        <v>-1.0538760442394546E-3</v>
      </c>
    </row>
    <row r="1094" spans="1:15" x14ac:dyDescent="0.2">
      <c r="A1094" s="9">
        <v>42736</v>
      </c>
      <c r="B1094" s="2">
        <f t="shared" si="142"/>
        <v>1.4413275452514807E-2</v>
      </c>
      <c r="C1094" s="10">
        <f t="shared" si="143"/>
        <v>1.0144132754525148</v>
      </c>
      <c r="D1094" s="5">
        <f t="shared" si="144"/>
        <v>374.49012671485741</v>
      </c>
      <c r="E1094" s="2">
        <f>D1094/MAX($D$2:D1094)</f>
        <v>1</v>
      </c>
      <c r="F1094" s="5">
        <f t="shared" si="145"/>
        <v>2.5734403721829358</v>
      </c>
      <c r="G1094" s="5">
        <f t="shared" si="146"/>
        <v>2.576436061822478</v>
      </c>
      <c r="H1094" s="5">
        <f t="shared" si="147"/>
        <v>377.08222571251059</v>
      </c>
      <c r="I1094" s="8">
        <f t="shared" si="148"/>
        <v>-6.8740948814421943E-3</v>
      </c>
      <c r="K1094" s="2">
        <v>2.0324999999999999E-2</v>
      </c>
      <c r="L1094" s="2">
        <v>4.4326000000000001E-3</v>
      </c>
      <c r="M1094" s="2">
        <v>5.8277279000000003E-3</v>
      </c>
      <c r="N1094" s="2">
        <f t="shared" si="149"/>
        <v>1.4413275452514807E-2</v>
      </c>
      <c r="O1094" s="2">
        <f t="shared" si="150"/>
        <v>-1.387044581593444E-3</v>
      </c>
    </row>
    <row r="1095" spans="1:15" x14ac:dyDescent="0.2">
      <c r="A1095" s="9">
        <v>42767</v>
      </c>
      <c r="B1095" s="2">
        <f t="shared" si="142"/>
        <v>3.2009177968234326E-2</v>
      </c>
      <c r="C1095" s="10">
        <f t="shared" si="143"/>
        <v>1.0320091779682343</v>
      </c>
      <c r="D1095" s="5">
        <f t="shared" si="144"/>
        <v>386.4772478282199</v>
      </c>
      <c r="E1095" s="2">
        <f>D1095/MAX($D$2:D1095)</f>
        <v>1</v>
      </c>
      <c r="F1095" s="5">
        <f t="shared" si="145"/>
        <v>2.5871239318028447</v>
      </c>
      <c r="G1095" s="5">
        <f t="shared" si="146"/>
        <v>2.5788320205633073</v>
      </c>
      <c r="H1095" s="5">
        <f t="shared" si="147"/>
        <v>379.16829925863539</v>
      </c>
      <c r="I1095" s="8">
        <f t="shared" si="148"/>
        <v>1.9276264877299276E-2</v>
      </c>
      <c r="K1095" s="2">
        <v>3.5256000000000003E-2</v>
      </c>
      <c r="L1095" s="2">
        <v>3.4061E-3</v>
      </c>
      <c r="M1095" s="2">
        <v>3.1461174000000001E-3</v>
      </c>
      <c r="N1095" s="2">
        <f t="shared" si="149"/>
        <v>3.2009177968234326E-2</v>
      </c>
      <c r="O1095" s="2">
        <f t="shared" si="150"/>
        <v>2.5916722946983661E-4</v>
      </c>
    </row>
    <row r="1096" spans="1:15" x14ac:dyDescent="0.2">
      <c r="A1096" s="9">
        <v>42795</v>
      </c>
      <c r="B1096" s="2">
        <f t="shared" si="142"/>
        <v>9.8340279227548955E-4</v>
      </c>
      <c r="C1096" s="10">
        <f t="shared" si="143"/>
        <v>1.0009834027922755</v>
      </c>
      <c r="D1096" s="5">
        <f t="shared" si="144"/>
        <v>386.85731063288512</v>
      </c>
      <c r="E1096" s="2">
        <f>D1096/MAX($D$2:D1096)</f>
        <v>1</v>
      </c>
      <c r="F1096" s="5">
        <f t="shared" si="145"/>
        <v>2.58755080834761</v>
      </c>
      <c r="G1096" s="5">
        <f t="shared" si="146"/>
        <v>2.5812279793041366</v>
      </c>
      <c r="H1096" s="5">
        <f t="shared" si="147"/>
        <v>381.26591326607871</v>
      </c>
      <c r="I1096" s="8">
        <f t="shared" si="148"/>
        <v>1.4665348178934279E-2</v>
      </c>
      <c r="K1096" s="2">
        <v>1.797E-3</v>
      </c>
      <c r="L1096" s="2">
        <v>1.4811E-3</v>
      </c>
      <c r="M1096" s="2">
        <v>8.1279789999999996E-4</v>
      </c>
      <c r="N1096" s="2">
        <f t="shared" si="149"/>
        <v>9.8340279227548955E-4</v>
      </c>
      <c r="O1096" s="2">
        <f t="shared" si="150"/>
        <v>6.6775934660512348E-4</v>
      </c>
    </row>
    <row r="1097" spans="1:15" x14ac:dyDescent="0.2">
      <c r="A1097" s="9">
        <v>42826</v>
      </c>
      <c r="B1097" s="2">
        <f t="shared" si="142"/>
        <v>8.1851931363685626E-3</v>
      </c>
      <c r="C1097" s="10">
        <f t="shared" si="143"/>
        <v>1.0081851931363686</v>
      </c>
      <c r="D1097" s="5">
        <f t="shared" si="144"/>
        <v>390.02381243663143</v>
      </c>
      <c r="E1097" s="2">
        <f>D1097/MAX($D$2:D1097)</f>
        <v>1</v>
      </c>
      <c r="F1097" s="5">
        <f t="shared" si="145"/>
        <v>2.5910911231652838</v>
      </c>
      <c r="G1097" s="5">
        <f t="shared" si="146"/>
        <v>2.5836239380449659</v>
      </c>
      <c r="H1097" s="5">
        <f t="shared" si="147"/>
        <v>383.3751315783461</v>
      </c>
      <c r="I1097" s="8">
        <f t="shared" si="148"/>
        <v>1.734249384124853E-2</v>
      </c>
      <c r="K1097" s="2">
        <v>1.1174999999999999E-2</v>
      </c>
      <c r="L1097" s="2">
        <v>7.4792000000000001E-3</v>
      </c>
      <c r="M1097" s="2">
        <v>2.9655333999999999E-3</v>
      </c>
      <c r="N1097" s="2">
        <f t="shared" si="149"/>
        <v>8.1851931363685626E-3</v>
      </c>
      <c r="O1097" s="2">
        <f t="shared" si="150"/>
        <v>4.5003207485094787E-3</v>
      </c>
    </row>
    <row r="1098" spans="1:15" x14ac:dyDescent="0.2">
      <c r="A1098" s="9">
        <v>42856</v>
      </c>
      <c r="B1098" s="2">
        <f t="shared" si="142"/>
        <v>9.7259652055128321E-3</v>
      </c>
      <c r="C1098" s="10">
        <f t="shared" si="143"/>
        <v>1.0097259652055128</v>
      </c>
      <c r="D1098" s="5">
        <f t="shared" si="144"/>
        <v>393.81717046571157</v>
      </c>
      <c r="E1098" s="2">
        <f>D1098/MAX($D$2:D1098)</f>
        <v>1</v>
      </c>
      <c r="F1098" s="5">
        <f t="shared" si="145"/>
        <v>2.5952946474952028</v>
      </c>
      <c r="G1098" s="5">
        <f t="shared" si="146"/>
        <v>2.5860198967857952</v>
      </c>
      <c r="H1098" s="5">
        <f t="shared" si="147"/>
        <v>385.49601839213472</v>
      </c>
      <c r="I1098" s="8">
        <f t="shared" si="148"/>
        <v>2.1585572033359979E-2</v>
      </c>
      <c r="K1098" s="2">
        <v>1.0588999999999999E-2</v>
      </c>
      <c r="L1098" s="2">
        <v>5.6417000000000004E-3</v>
      </c>
      <c r="M1098" s="2">
        <v>8.5472179999999997E-4</v>
      </c>
      <c r="N1098" s="2">
        <f t="shared" si="149"/>
        <v>9.7259652055128321E-3</v>
      </c>
      <c r="O1098" s="2">
        <f t="shared" si="150"/>
        <v>4.7828901595137197E-3</v>
      </c>
    </row>
    <row r="1099" spans="1:15" x14ac:dyDescent="0.2">
      <c r="A1099" s="9">
        <v>42887</v>
      </c>
      <c r="B1099" s="2">
        <f t="shared" si="142"/>
        <v>3.2959002526244952E-4</v>
      </c>
      <c r="C1099" s="10">
        <f t="shared" si="143"/>
        <v>1.0003295900252624</v>
      </c>
      <c r="D1099" s="5">
        <f t="shared" si="144"/>
        <v>393.94696867687418</v>
      </c>
      <c r="E1099" s="2">
        <f>D1099/MAX($D$2:D1099)</f>
        <v>1</v>
      </c>
      <c r="F1099" s="5">
        <f t="shared" si="145"/>
        <v>2.5954377630410317</v>
      </c>
      <c r="G1099" s="5">
        <f t="shared" si="146"/>
        <v>2.5884158555266246</v>
      </c>
      <c r="H1099" s="5">
        <f t="shared" si="147"/>
        <v>387.62863825928605</v>
      </c>
      <c r="I1099" s="8">
        <f t="shared" si="148"/>
        <v>1.6299957727482939E-2</v>
      </c>
      <c r="K1099" s="2">
        <v>1.237E-3</v>
      </c>
      <c r="L1099" s="2">
        <v>-3.9284999999999997E-3</v>
      </c>
      <c r="M1099" s="2">
        <v>9.0711100000000005E-4</v>
      </c>
      <c r="N1099" s="2">
        <f t="shared" si="149"/>
        <v>3.2959002526244952E-4</v>
      </c>
      <c r="O1099" s="2">
        <f t="shared" si="150"/>
        <v>-4.8312285394483956E-3</v>
      </c>
    </row>
    <row r="1100" spans="1:15" x14ac:dyDescent="0.2">
      <c r="A1100" s="9">
        <v>42917</v>
      </c>
      <c r="B1100" s="2">
        <f t="shared" ref="B1100:B1163" si="151">IF($B$1=$K$1,K1100,IF($B$1=$L$1,L1100,IF($B$1=$M$1,M1100,IF($B$1=$N$1,N1100,IF($B$1=$O$1,O1100,)))))</f>
        <v>2.0099789899306719E-2</v>
      </c>
      <c r="C1100" s="10">
        <f t="shared" ref="C1100:C1163" si="152">B1100+1</f>
        <v>1.0200997898993067</v>
      </c>
      <c r="D1100" s="5">
        <f t="shared" ref="D1100:D1163" si="153">(1+B1100)*D1099</f>
        <v>401.86521997874809</v>
      </c>
      <c r="E1100" s="2">
        <f>D1100/MAX($D$2:D1100)</f>
        <v>1</v>
      </c>
      <c r="F1100" s="5">
        <f t="shared" ref="F1100:F1163" si="154">LOG(D1100)</f>
        <v>2.6040804211586344</v>
      </c>
      <c r="G1100" s="5">
        <f t="shared" ref="G1100:G1163" si="155">INDEX(LINEST($F$2:$F$1177),1)+G1099</f>
        <v>2.5908118142674539</v>
      </c>
      <c r="H1100" s="5">
        <f t="shared" ref="H1100:H1163" si="156">10^G1100</f>
        <v>389.77305608875326</v>
      </c>
      <c r="I1100" s="8">
        <f t="shared" ref="I1100:I1163" si="157">D1100/H1100-1</f>
        <v>3.1023601301064296E-2</v>
      </c>
      <c r="K1100" s="2">
        <v>1.9396E-2</v>
      </c>
      <c r="L1100" s="2">
        <v>3.9430999999999997E-3</v>
      </c>
      <c r="M1100" s="2">
        <v>-6.8992260000000003E-4</v>
      </c>
      <c r="N1100" s="2">
        <f t="shared" si="149"/>
        <v>2.0099789899306719E-2</v>
      </c>
      <c r="O1100" s="2">
        <f t="shared" si="150"/>
        <v>4.6362212338078024E-3</v>
      </c>
    </row>
    <row r="1101" spans="1:15" x14ac:dyDescent="0.2">
      <c r="A1101" s="9">
        <v>42948</v>
      </c>
      <c r="B1101" s="2">
        <f t="shared" si="151"/>
        <v>-1.2168086246154841E-3</v>
      </c>
      <c r="C1101" s="10">
        <f t="shared" si="152"/>
        <v>0.99878319137538452</v>
      </c>
      <c r="D1101" s="5">
        <f t="shared" si="153"/>
        <v>401.37622691314493</v>
      </c>
      <c r="E1101" s="2">
        <f>D1101/MAX($D$2:D1101)</f>
        <v>0.99878319137538452</v>
      </c>
      <c r="F1101" s="5">
        <f t="shared" si="154"/>
        <v>2.6035516461131305</v>
      </c>
      <c r="G1101" s="5">
        <f t="shared" si="155"/>
        <v>2.5932077730082832</v>
      </c>
      <c r="H1101" s="5">
        <f t="shared" si="156"/>
        <v>391.92933714857384</v>
      </c>
      <c r="I1101" s="8">
        <f t="shared" si="157"/>
        <v>2.4103553546924061E-2</v>
      </c>
      <c r="K1101" s="2">
        <v>1.774E-3</v>
      </c>
      <c r="L1101" s="2">
        <v>7.3146000000000001E-3</v>
      </c>
      <c r="M1101" s="2">
        <v>2.9944523E-3</v>
      </c>
      <c r="N1101" s="2">
        <f t="shared" si="149"/>
        <v>-1.2168086246154841E-3</v>
      </c>
      <c r="O1101" s="2">
        <f t="shared" si="150"/>
        <v>4.3072498457925601E-3</v>
      </c>
    </row>
    <row r="1102" spans="1:15" x14ac:dyDescent="0.2">
      <c r="A1102" s="9">
        <v>42979</v>
      </c>
      <c r="B1102" s="2">
        <f t="shared" si="151"/>
        <v>2.0348351493621131E-2</v>
      </c>
      <c r="C1102" s="10">
        <f t="shared" si="152"/>
        <v>1.0203483514936211</v>
      </c>
      <c r="D1102" s="5">
        <f t="shared" si="153"/>
        <v>409.54357145955703</v>
      </c>
      <c r="E1102" s="2">
        <f>D1102/MAX($D$2:D1102)</f>
        <v>1</v>
      </c>
      <c r="F1102" s="5">
        <f t="shared" si="154"/>
        <v>2.6123001132705883</v>
      </c>
      <c r="G1102" s="5">
        <f t="shared" si="155"/>
        <v>2.5956037317491125</v>
      </c>
      <c r="H1102" s="5">
        <f t="shared" si="156"/>
        <v>394.09754706785833</v>
      </c>
      <c r="I1102" s="8">
        <f t="shared" si="157"/>
        <v>3.9193404035674284E-2</v>
      </c>
      <c r="K1102" s="2">
        <v>2.5751E-2</v>
      </c>
      <c r="L1102" s="2">
        <v>-7.3689000000000003E-3</v>
      </c>
      <c r="M1102" s="2">
        <v>5.2949058999999998E-3</v>
      </c>
      <c r="N1102" s="2">
        <f t="shared" si="149"/>
        <v>2.0348351493621131E-2</v>
      </c>
      <c r="O1102" s="2">
        <f t="shared" si="150"/>
        <v>-1.2597105412229914E-2</v>
      </c>
    </row>
    <row r="1103" spans="1:15" x14ac:dyDescent="0.2">
      <c r="A1103" s="9">
        <v>43009</v>
      </c>
      <c r="B1103" s="2">
        <f t="shared" si="151"/>
        <v>2.3335791302540043E-2</v>
      </c>
      <c r="C1103" s="10">
        <f t="shared" si="152"/>
        <v>1.02333579130254</v>
      </c>
      <c r="D1103" s="5">
        <f t="shared" si="153"/>
        <v>419.10059477243414</v>
      </c>
      <c r="E1103" s="2">
        <f>D1103/MAX($D$2:D1103)</f>
        <v>1</v>
      </c>
      <c r="F1103" s="5">
        <f t="shared" si="154"/>
        <v>2.6223182771693319</v>
      </c>
      <c r="G1103" s="5">
        <f t="shared" si="155"/>
        <v>2.5979996904899418</v>
      </c>
      <c r="H1103" s="5">
        <f t="shared" si="156"/>
        <v>396.27775183878737</v>
      </c>
      <c r="I1103" s="8">
        <f t="shared" si="157"/>
        <v>5.7593046361410494E-2</v>
      </c>
      <c r="K1103" s="2">
        <v>2.2689000000000001E-2</v>
      </c>
      <c r="L1103" s="2">
        <v>-1.7099999999999999E-3</v>
      </c>
      <c r="M1103" s="2">
        <v>-6.3204210000000001E-4</v>
      </c>
      <c r="N1103" s="2">
        <f t="shared" si="149"/>
        <v>2.3335791302540043E-2</v>
      </c>
      <c r="O1103" s="2">
        <f t="shared" si="150"/>
        <v>-1.0786396456667902E-3</v>
      </c>
    </row>
    <row r="1104" spans="1:15" x14ac:dyDescent="0.2">
      <c r="A1104" s="9">
        <v>43040</v>
      </c>
      <c r="B1104" s="2">
        <f t="shared" si="151"/>
        <v>3.131791350114943E-2</v>
      </c>
      <c r="C1104" s="10">
        <f t="shared" si="152"/>
        <v>1.0313179135011494</v>
      </c>
      <c r="D1104" s="5">
        <f t="shared" si="153"/>
        <v>432.22595094779751</v>
      </c>
      <c r="E1104" s="2">
        <f>D1104/MAX($D$2:D1104)</f>
        <v>1</v>
      </c>
      <c r="F1104" s="5">
        <f t="shared" si="154"/>
        <v>2.6357108384729155</v>
      </c>
      <c r="G1104" s="5">
        <f t="shared" si="155"/>
        <v>2.6003956492307712</v>
      </c>
      <c r="H1104" s="5">
        <f t="shared" si="156"/>
        <v>398.4700178186186</v>
      </c>
      <c r="I1104" s="8">
        <f t="shared" si="157"/>
        <v>8.4713859562062233E-2</v>
      </c>
      <c r="K1104" s="2">
        <v>3.1343000000000003E-2</v>
      </c>
      <c r="L1104" s="2">
        <v>-3.7555000000000002E-3</v>
      </c>
      <c r="M1104" s="2">
        <v>2.4324700000000001E-5</v>
      </c>
      <c r="N1104" s="2">
        <f t="shared" si="149"/>
        <v>3.131791350114943E-2</v>
      </c>
      <c r="O1104" s="2">
        <f t="shared" si="150"/>
        <v>-3.7797327591345686E-3</v>
      </c>
    </row>
    <row r="1105" spans="1:15" x14ac:dyDescent="0.2">
      <c r="A1105" s="9">
        <v>43070</v>
      </c>
      <c r="B1105" s="2">
        <f t="shared" si="151"/>
        <v>1.2577225599451625E-2</v>
      </c>
      <c r="C1105" s="10">
        <f t="shared" si="152"/>
        <v>1.0125772255994516</v>
      </c>
      <c r="D1105" s="5">
        <f t="shared" si="153"/>
        <v>437.66215424280546</v>
      </c>
      <c r="E1105" s="2">
        <f>D1105/MAX($D$2:D1105)</f>
        <v>1</v>
      </c>
      <c r="F1105" s="5">
        <f t="shared" si="154"/>
        <v>2.6411389936907184</v>
      </c>
      <c r="G1105" s="5">
        <f t="shared" si="155"/>
        <v>2.6027916079716005</v>
      </c>
      <c r="H1105" s="5">
        <f t="shared" si="156"/>
        <v>400.6744117317092</v>
      </c>
      <c r="I1105" s="8">
        <f t="shared" si="157"/>
        <v>9.2313712650717417E-2</v>
      </c>
      <c r="K1105" s="2">
        <v>1.1982E-2</v>
      </c>
      <c r="L1105" s="2">
        <v>-5.7709999999999999E-4</v>
      </c>
      <c r="M1105" s="2">
        <v>-5.8783230000000004E-4</v>
      </c>
      <c r="N1105" s="2">
        <f t="shared" si="149"/>
        <v>1.2577225599451625E-2</v>
      </c>
      <c r="O1105" s="2">
        <f t="shared" si="150"/>
        <v>1.0738612503224942E-5</v>
      </c>
    </row>
    <row r="1106" spans="1:15" x14ac:dyDescent="0.2">
      <c r="A1106" s="9">
        <v>43101</v>
      </c>
      <c r="B1106" s="2">
        <f t="shared" si="151"/>
        <v>5.1353493735592615E-2</v>
      </c>
      <c r="C1106" s="10">
        <f t="shared" si="152"/>
        <v>1.0513534937355926</v>
      </c>
      <c r="D1106" s="5">
        <f t="shared" si="153"/>
        <v>460.13763493901934</v>
      </c>
      <c r="E1106" s="2">
        <f>D1106/MAX($D$2:D1106)</f>
        <v>1</v>
      </c>
      <c r="F1106" s="5">
        <f t="shared" si="154"/>
        <v>2.6628877559292286</v>
      </c>
      <c r="G1106" s="5">
        <f t="shared" si="155"/>
        <v>2.6051875667124298</v>
      </c>
      <c r="H1106" s="5">
        <f t="shared" si="156"/>
        <v>402.89100067154368</v>
      </c>
      <c r="I1106" s="8">
        <f t="shared" si="157"/>
        <v>0.1420896326104486</v>
      </c>
      <c r="K1106" s="2">
        <v>5.7081E-2</v>
      </c>
      <c r="L1106" s="2">
        <v>-1.4912999999999999E-2</v>
      </c>
      <c r="M1106" s="2">
        <v>5.4477455000000001E-3</v>
      </c>
      <c r="N1106" s="2">
        <f t="shared" si="149"/>
        <v>5.1353493735592615E-2</v>
      </c>
      <c r="O1106" s="2">
        <f t="shared" si="150"/>
        <v>-2.025042633108165E-2</v>
      </c>
    </row>
    <row r="1107" spans="1:15" x14ac:dyDescent="0.2">
      <c r="A1107" s="9">
        <v>43132</v>
      </c>
      <c r="B1107" s="2">
        <f t="shared" si="151"/>
        <v>-4.0462206437091863E-2</v>
      </c>
      <c r="C1107" s="10">
        <f t="shared" si="152"/>
        <v>0.95953779356290814</v>
      </c>
      <c r="D1107" s="5">
        <f t="shared" si="153"/>
        <v>441.51945096464152</v>
      </c>
      <c r="E1107" s="2">
        <f>D1107/MAX($D$2:D1107)</f>
        <v>0.95953779356290814</v>
      </c>
      <c r="F1107" s="5">
        <f t="shared" si="154"/>
        <v>2.6449498410065302</v>
      </c>
      <c r="G1107" s="5">
        <f t="shared" si="155"/>
        <v>2.6075835254532591</v>
      </c>
      <c r="H1107" s="5">
        <f t="shared" si="156"/>
        <v>405.11985210277851</v>
      </c>
      <c r="I1107" s="8">
        <f t="shared" si="157"/>
        <v>8.9848963641081969E-2</v>
      </c>
      <c r="K1107" s="2">
        <v>-3.6110999999999997E-2</v>
      </c>
      <c r="L1107" s="2">
        <v>-4.6087999999999997E-3</v>
      </c>
      <c r="M1107" s="2">
        <v>4.5346900000000001E-3</v>
      </c>
      <c r="N1107" s="2">
        <f t="shared" si="149"/>
        <v>-4.0462206437091863E-2</v>
      </c>
      <c r="O1107" s="2">
        <f t="shared" si="150"/>
        <v>-9.1022142799269679E-3</v>
      </c>
    </row>
    <row r="1108" spans="1:15" x14ac:dyDescent="0.2">
      <c r="A1108" s="9">
        <v>43160</v>
      </c>
      <c r="B1108" s="2">
        <f t="shared" si="151"/>
        <v>-2.4926763349786718E-2</v>
      </c>
      <c r="C1108" s="10">
        <f t="shared" si="152"/>
        <v>0.97507323665021328</v>
      </c>
      <c r="D1108" s="5">
        <f t="shared" si="153"/>
        <v>430.51380009611813</v>
      </c>
      <c r="E1108" s="2">
        <f>D1108/MAX($D$2:D1108)</f>
        <v>0.93561962205758897</v>
      </c>
      <c r="F1108" s="5">
        <f t="shared" si="154"/>
        <v>2.6339870772984662</v>
      </c>
      <c r="G1108" s="5">
        <f t="shared" si="155"/>
        <v>2.6099794841940884</v>
      </c>
      <c r="H1108" s="5">
        <f t="shared" si="156"/>
        <v>407.36103386329438</v>
      </c>
      <c r="I1108" s="8">
        <f t="shared" si="157"/>
        <v>5.6835986528337212E-2</v>
      </c>
      <c r="K1108" s="2">
        <v>-2.2721999999999999E-2</v>
      </c>
      <c r="L1108" s="2">
        <v>7.7777999999999996E-3</v>
      </c>
      <c r="M1108" s="2">
        <v>2.2611259E-3</v>
      </c>
      <c r="N1108" s="2">
        <f t="shared" si="149"/>
        <v>-2.4926763349786718E-2</v>
      </c>
      <c r="O1108" s="2">
        <f t="shared" si="150"/>
        <v>5.5042283467257036E-3</v>
      </c>
    </row>
    <row r="1109" spans="1:15" x14ac:dyDescent="0.2">
      <c r="A1109" s="9">
        <v>43191</v>
      </c>
      <c r="B1109" s="2">
        <f t="shared" si="151"/>
        <v>1.1812129702439833E-3</v>
      </c>
      <c r="C1109" s="10">
        <f t="shared" si="152"/>
        <v>1.001181212970244</v>
      </c>
      <c r="D1109" s="5">
        <f t="shared" si="153"/>
        <v>431.02232858066071</v>
      </c>
      <c r="E1109" s="2">
        <f>D1109/MAX($D$2:D1109)</f>
        <v>0.93672478809037829</v>
      </c>
      <c r="F1109" s="5">
        <f t="shared" si="154"/>
        <v>2.6344997688340266</v>
      </c>
      <c r="G1109" s="5">
        <f t="shared" si="155"/>
        <v>2.6123754429349177</v>
      </c>
      <c r="H1109" s="5">
        <f t="shared" si="156"/>
        <v>409.61461416626003</v>
      </c>
      <c r="I1109" s="8">
        <f t="shared" si="157"/>
        <v>5.2263063069599047E-2</v>
      </c>
      <c r="K1109" s="2">
        <v>5.1609999999999998E-3</v>
      </c>
      <c r="L1109" s="2">
        <v>-8.7410999999999999E-3</v>
      </c>
      <c r="M1109" s="2">
        <v>3.9750916000000002E-3</v>
      </c>
      <c r="N1109" s="2">
        <f t="shared" si="149"/>
        <v>1.1812129702439833E-3</v>
      </c>
      <c r="O1109" s="2">
        <f t="shared" si="150"/>
        <v>-1.2665843711057279E-2</v>
      </c>
    </row>
    <row r="1110" spans="1:15" x14ac:dyDescent="0.2">
      <c r="A1110" s="9">
        <v>43221</v>
      </c>
      <c r="B1110" s="2">
        <f t="shared" si="151"/>
        <v>2.3889727707700148E-2</v>
      </c>
      <c r="C1110" s="10">
        <f t="shared" si="152"/>
        <v>1.0238897277077001</v>
      </c>
      <c r="D1110" s="5">
        <f t="shared" si="153"/>
        <v>441.31933464639155</v>
      </c>
      <c r="E1110" s="2">
        <f>D1110/MAX($D$2:D1110)</f>
        <v>0.95910288821491052</v>
      </c>
      <c r="F1110" s="5">
        <f t="shared" si="154"/>
        <v>2.6447529547444861</v>
      </c>
      <c r="G1110" s="5">
        <f t="shared" si="155"/>
        <v>2.6147714016757471</v>
      </c>
      <c r="H1110" s="5">
        <f t="shared" si="156"/>
        <v>411.88066160221058</v>
      </c>
      <c r="I1110" s="8">
        <f t="shared" si="157"/>
        <v>7.147379274779464E-2</v>
      </c>
      <c r="K1110" s="2">
        <v>2.8147999999999999E-2</v>
      </c>
      <c r="L1110" s="2">
        <v>8.9514E-3</v>
      </c>
      <c r="M1110" s="2">
        <v>4.1589169000000002E-3</v>
      </c>
      <c r="N1110" s="2">
        <f t="shared" si="149"/>
        <v>2.3889727707700148E-2</v>
      </c>
      <c r="O1110" s="2">
        <f t="shared" si="150"/>
        <v>4.772634111336771E-3</v>
      </c>
    </row>
    <row r="1111" spans="1:15" x14ac:dyDescent="0.2">
      <c r="A1111" s="9">
        <v>43252</v>
      </c>
      <c r="B1111" s="2">
        <f t="shared" si="151"/>
        <v>4.4310617383700457E-3</v>
      </c>
      <c r="C1111" s="10">
        <f t="shared" si="152"/>
        <v>1.00443106173837</v>
      </c>
      <c r="D1111" s="5">
        <f t="shared" si="153"/>
        <v>443.27484786454613</v>
      </c>
      <c r="E1111" s="2">
        <f>D1111/MAX($D$2:D1111)</f>
        <v>0.9633527323260398</v>
      </c>
      <c r="F1111" s="5">
        <f t="shared" si="154"/>
        <v>2.6466730894235471</v>
      </c>
      <c r="G1111" s="5">
        <f t="shared" si="155"/>
        <v>2.6171673604165764</v>
      </c>
      <c r="H1111" s="5">
        <f t="shared" si="156"/>
        <v>414.15924514113266</v>
      </c>
      <c r="I1111" s="8">
        <f t="shared" si="157"/>
        <v>7.0300501715208075E-2</v>
      </c>
      <c r="K1111" s="2">
        <v>6.032E-3</v>
      </c>
      <c r="L1111" s="2">
        <v>-8.0139999999999996E-4</v>
      </c>
      <c r="M1111" s="2">
        <v>1.5938757E-3</v>
      </c>
      <c r="N1111" s="2">
        <f t="shared" si="149"/>
        <v>4.4310617383700457E-3</v>
      </c>
      <c r="O1111" s="2">
        <f t="shared" si="150"/>
        <v>-2.3914640036371004E-3</v>
      </c>
    </row>
    <row r="1112" spans="1:15" x14ac:dyDescent="0.2">
      <c r="A1112" s="9">
        <v>43282</v>
      </c>
      <c r="B1112" s="2">
        <f t="shared" si="151"/>
        <v>3.4170231463423795E-2</v>
      </c>
      <c r="C1112" s="10">
        <f t="shared" si="152"/>
        <v>1.0341702314634238</v>
      </c>
      <c r="D1112" s="5">
        <f t="shared" si="153"/>
        <v>458.42165201799162</v>
      </c>
      <c r="E1112" s="2">
        <f>D1112/MAX($D$2:D1112)</f>
        <v>0.99627071817054236</v>
      </c>
      <c r="F1112" s="5">
        <f t="shared" si="154"/>
        <v>2.6612651218953376</v>
      </c>
      <c r="G1112" s="5">
        <f t="shared" si="155"/>
        <v>2.6195633191574057</v>
      </c>
      <c r="H1112" s="5">
        <f t="shared" si="156"/>
        <v>416.45043413456591</v>
      </c>
      <c r="I1112" s="8">
        <f t="shared" si="157"/>
        <v>0.10078322518896377</v>
      </c>
      <c r="K1112" s="2">
        <v>3.424E-2</v>
      </c>
      <c r="L1112" s="2">
        <v>-2.6489E-3</v>
      </c>
      <c r="M1112" s="2">
        <v>6.7463299999999995E-5</v>
      </c>
      <c r="N1112" s="2">
        <f t="shared" si="149"/>
        <v>3.4170231463423795E-2</v>
      </c>
      <c r="O1112" s="2">
        <f t="shared" si="150"/>
        <v>-2.7161800575298267E-3</v>
      </c>
    </row>
    <row r="1113" spans="1:15" x14ac:dyDescent="0.2">
      <c r="A1113" s="9">
        <v>43313</v>
      </c>
      <c r="B1113" s="2">
        <f t="shared" si="151"/>
        <v>3.4780135863328177E-2</v>
      </c>
      <c r="C1113" s="10">
        <f t="shared" si="152"/>
        <v>1.0347801358633282</v>
      </c>
      <c r="D1113" s="5">
        <f t="shared" si="153"/>
        <v>474.3656193578687</v>
      </c>
      <c r="E1113" s="2">
        <f>D1113/MAX($D$2:D1113)</f>
        <v>1</v>
      </c>
      <c r="F1113" s="5">
        <f t="shared" si="154"/>
        <v>2.676113205094321</v>
      </c>
      <c r="G1113" s="5">
        <f t="shared" si="155"/>
        <v>2.621959277898235</v>
      </c>
      <c r="H1113" s="5">
        <f t="shared" si="156"/>
        <v>418.75429831771271</v>
      </c>
      <c r="I1113" s="8">
        <f t="shared" si="157"/>
        <v>0.13280179156026994</v>
      </c>
      <c r="K1113" s="2">
        <v>3.5354999999999998E-2</v>
      </c>
      <c r="L1113" s="2">
        <v>7.6290000000000004E-3</v>
      </c>
      <c r="M1113" s="2">
        <v>5.5554230000000001E-4</v>
      </c>
      <c r="N1113" s="2">
        <f t="shared" si="149"/>
        <v>3.4780135863328177E-2</v>
      </c>
      <c r="O1113" s="2">
        <f t="shared" si="150"/>
        <v>7.069530276890168E-3</v>
      </c>
    </row>
    <row r="1114" spans="1:15" x14ac:dyDescent="0.2">
      <c r="A1114" s="9">
        <v>43344</v>
      </c>
      <c r="B1114" s="2">
        <f t="shared" si="151"/>
        <v>6.6020762210583506E-4</v>
      </c>
      <c r="C1114" s="10">
        <f t="shared" si="152"/>
        <v>1.0006602076221058</v>
      </c>
      <c r="D1114" s="5">
        <f t="shared" si="153"/>
        <v>474.67879915543369</v>
      </c>
      <c r="E1114" s="2">
        <f>D1114/MAX($D$2:D1114)</f>
        <v>1</v>
      </c>
      <c r="F1114" s="5">
        <f t="shared" si="154"/>
        <v>2.676399835014291</v>
      </c>
      <c r="G1114" s="5">
        <f t="shared" si="155"/>
        <v>2.6243552366390643</v>
      </c>
      <c r="H1114" s="5">
        <f t="shared" si="156"/>
        <v>421.07090781155955</v>
      </c>
      <c r="I1114" s="8">
        <f t="shared" si="157"/>
        <v>0.12731321577757893</v>
      </c>
      <c r="K1114" s="2">
        <v>1.823E-3</v>
      </c>
      <c r="L1114" s="2">
        <v>-7.4678000000000001E-3</v>
      </c>
      <c r="M1114" s="2">
        <v>1.1620252E-3</v>
      </c>
      <c r="N1114" s="2">
        <f t="shared" si="149"/>
        <v>6.6020762210583506E-4</v>
      </c>
      <c r="O1114" s="2">
        <f t="shared" si="150"/>
        <v>-8.6198087649959065E-3</v>
      </c>
    </row>
    <row r="1115" spans="1:15" x14ac:dyDescent="0.2">
      <c r="A1115" s="9">
        <v>43374</v>
      </c>
      <c r="B1115" s="2">
        <f t="shared" si="151"/>
        <v>-7.5733959504636794E-2</v>
      </c>
      <c r="C1115" s="10">
        <f t="shared" si="152"/>
        <v>0.92426604049536321</v>
      </c>
      <c r="D1115" s="5">
        <f t="shared" si="153"/>
        <v>438.72949420248648</v>
      </c>
      <c r="E1115" s="2">
        <f>D1115/MAX($D$2:D1115)</f>
        <v>0.92426604049536321</v>
      </c>
      <c r="F1115" s="5">
        <f t="shared" si="154"/>
        <v>2.6421968314389574</v>
      </c>
      <c r="G1115" s="5">
        <f t="shared" si="155"/>
        <v>2.6267511953798937</v>
      </c>
      <c r="H1115" s="5">
        <f t="shared" si="156"/>
        <v>423.40033312501401</v>
      </c>
      <c r="I1115" s="8">
        <f t="shared" si="157"/>
        <v>3.6204886671514114E-2</v>
      </c>
      <c r="K1115" s="2">
        <v>-7.4101E-2</v>
      </c>
      <c r="L1115" s="2">
        <v>1.1678999999999999E-3</v>
      </c>
      <c r="M1115" s="2">
        <v>1.7667634999999999E-3</v>
      </c>
      <c r="N1115" s="2">
        <f t="shared" si="149"/>
        <v>-7.5733959504636794E-2</v>
      </c>
      <c r="O1115" s="2">
        <f t="shared" si="150"/>
        <v>-5.9780731585434843E-4</v>
      </c>
    </row>
    <row r="1116" spans="1:15" x14ac:dyDescent="0.2">
      <c r="A1116" s="9">
        <v>43405</v>
      </c>
      <c r="B1116" s="2">
        <f t="shared" si="151"/>
        <v>2.208833001500321E-2</v>
      </c>
      <c r="C1116" s="10">
        <f t="shared" si="152"/>
        <v>1.0220883300150032</v>
      </c>
      <c r="D1116" s="5">
        <f t="shared" si="153"/>
        <v>448.42029605774644</v>
      </c>
      <c r="E1116" s="2">
        <f>D1116/MAX($D$2:D1116)</f>
        <v>0.94468153381948516</v>
      </c>
      <c r="F1116" s="5">
        <f t="shared" si="154"/>
        <v>2.6516852610737023</v>
      </c>
      <c r="G1116" s="5">
        <f t="shared" si="155"/>
        <v>2.629147154120723</v>
      </c>
      <c r="H1116" s="5">
        <f t="shared" si="156"/>
        <v>425.74264515704755</v>
      </c>
      <c r="I1116" s="8">
        <f t="shared" si="157"/>
        <v>5.3266101384637166E-2</v>
      </c>
      <c r="K1116" s="2">
        <v>1.8665000000000001E-2</v>
      </c>
      <c r="L1116" s="2">
        <v>7.7085000000000001E-3</v>
      </c>
      <c r="M1116" s="2">
        <v>-3.3493485E-3</v>
      </c>
      <c r="N1116" s="2">
        <f t="shared" si="149"/>
        <v>2.208833001500321E-2</v>
      </c>
      <c r="O1116" s="2">
        <f t="shared" si="150"/>
        <v>1.1095009553605761E-2</v>
      </c>
    </row>
    <row r="1117" spans="1:15" x14ac:dyDescent="0.2">
      <c r="A1117" s="9">
        <v>43435</v>
      </c>
      <c r="B1117" s="2">
        <f t="shared" si="151"/>
        <v>-9.0382716233412541E-2</v>
      </c>
      <c r="C1117" s="10">
        <f t="shared" si="152"/>
        <v>0.90961728376658746</v>
      </c>
      <c r="D1117" s="5">
        <f t="shared" si="153"/>
        <v>407.89085168585632</v>
      </c>
      <c r="E1117" s="2">
        <f>D1117/MAX($D$2:D1117)</f>
        <v>0.85929865081733381</v>
      </c>
      <c r="F1117" s="5">
        <f t="shared" si="154"/>
        <v>2.6105439649226216</v>
      </c>
      <c r="G1117" s="5">
        <f t="shared" si="155"/>
        <v>2.6315431128615523</v>
      </c>
      <c r="H1117" s="5">
        <f t="shared" si="156"/>
        <v>428.09791519885619</v>
      </c>
      <c r="I1117" s="8">
        <f t="shared" si="157"/>
        <v>-4.7201966642639315E-2</v>
      </c>
      <c r="K1117" s="2">
        <v>-9.3287999999999996E-2</v>
      </c>
      <c r="L1117" s="2">
        <v>1.7960500000000001E-2</v>
      </c>
      <c r="M1117" s="2">
        <v>-3.1939628000000001E-3</v>
      </c>
      <c r="N1117" s="2">
        <f t="shared" si="149"/>
        <v>-9.0382716233412541E-2</v>
      </c>
      <c r="O1117" s="2">
        <f t="shared" si="150"/>
        <v>2.1222245863821598E-2</v>
      </c>
    </row>
    <row r="1118" spans="1:15" x14ac:dyDescent="0.2">
      <c r="A1118" s="9">
        <v>43466</v>
      </c>
      <c r="B1118" s="2">
        <f t="shared" si="151"/>
        <v>8.4244782475739521E-2</v>
      </c>
      <c r="C1118" s="10">
        <f t="shared" si="152"/>
        <v>1.0842447824757395</v>
      </c>
      <c r="D1118" s="5">
        <f t="shared" si="153"/>
        <v>442.25352775997544</v>
      </c>
      <c r="E1118" s="2">
        <f>D1118/MAX($D$2:D1118)</f>
        <v>0.9316900787371365</v>
      </c>
      <c r="F1118" s="5">
        <f t="shared" si="154"/>
        <v>2.6456713058679795</v>
      </c>
      <c r="G1118" s="5">
        <f t="shared" si="155"/>
        <v>2.6339390716023816</v>
      </c>
      <c r="H1118" s="5">
        <f t="shared" si="156"/>
        <v>430.46621493602913</v>
      </c>
      <c r="I1118" s="8">
        <f t="shared" si="157"/>
        <v>2.7382666548402712E-2</v>
      </c>
      <c r="K1118" s="2">
        <v>8.6312E-2</v>
      </c>
      <c r="L1118" s="2">
        <v>6.2534000000000001E-3</v>
      </c>
      <c r="M1118" s="2">
        <v>1.9065967E-3</v>
      </c>
      <c r="N1118" s="2">
        <f t="shared" si="149"/>
        <v>8.4244782475739521E-2</v>
      </c>
      <c r="O1118" s="2">
        <f t="shared" si="150"/>
        <v>4.3385314702160116E-3</v>
      </c>
    </row>
    <row r="1119" spans="1:15" x14ac:dyDescent="0.2">
      <c r="A1119" s="9">
        <v>43497</v>
      </c>
      <c r="B1119" s="2">
        <f t="shared" si="151"/>
        <v>3.1422123913702027E-2</v>
      </c>
      <c r="C1119" s="10">
        <f t="shared" si="152"/>
        <v>1.031422123913702</v>
      </c>
      <c r="D1119" s="5">
        <f t="shared" si="153"/>
        <v>456.15007291052126</v>
      </c>
      <c r="E1119" s="2">
        <f>D1119/MAX($D$2:D1119)</f>
        <v>0.96096575984038168</v>
      </c>
      <c r="F1119" s="5">
        <f t="shared" si="154"/>
        <v>2.6591077486169667</v>
      </c>
      <c r="G1119" s="5">
        <f t="shared" si="155"/>
        <v>2.6363350303432109</v>
      </c>
      <c r="H1119" s="5">
        <f t="shared" si="156"/>
        <v>432.84761645072956</v>
      </c>
      <c r="I1119" s="8">
        <f t="shared" si="157"/>
        <v>5.3835242644669101E-2</v>
      </c>
      <c r="K1119" s="2">
        <v>3.5782000000000001E-2</v>
      </c>
      <c r="L1119" s="2">
        <v>-2.6957999999999999E-3</v>
      </c>
      <c r="M1119" s="2">
        <v>4.2270531000000002E-3</v>
      </c>
      <c r="N1119" s="2">
        <f t="shared" si="149"/>
        <v>3.1422123913702027E-2</v>
      </c>
      <c r="O1119" s="2">
        <f t="shared" si="150"/>
        <v>-6.8937130090545029E-3</v>
      </c>
    </row>
    <row r="1120" spans="1:15" x14ac:dyDescent="0.2">
      <c r="A1120" s="9">
        <v>43525</v>
      </c>
      <c r="B1120" s="2">
        <f t="shared" si="151"/>
        <v>7.5729200438980904E-3</v>
      </c>
      <c r="C1120" s="10">
        <f t="shared" si="152"/>
        <v>1.0075729200438981</v>
      </c>
      <c r="D1120" s="5">
        <f t="shared" si="153"/>
        <v>459.6044609406909</v>
      </c>
      <c r="E1120" s="2">
        <f>D1120/MAX($D$2:D1120)</f>
        <v>0.96824307670457666</v>
      </c>
      <c r="F1120" s="5">
        <f t="shared" si="154"/>
        <v>2.6623842353176488</v>
      </c>
      <c r="G1120" s="5">
        <f t="shared" si="155"/>
        <v>2.6387309890840402</v>
      </c>
      <c r="H1120" s="5">
        <f t="shared" si="156"/>
        <v>435.24219222389127</v>
      </c>
      <c r="I1120" s="8">
        <f t="shared" si="157"/>
        <v>5.5974051119261681E-2</v>
      </c>
      <c r="K1120" s="2">
        <v>1.3257E-2</v>
      </c>
      <c r="L1120" s="2">
        <v>1.7493000000000002E-2</v>
      </c>
      <c r="M1120" s="2">
        <v>5.6413584000000001E-3</v>
      </c>
      <c r="N1120" s="2">
        <f t="shared" si="149"/>
        <v>7.5729200438980904E-3</v>
      </c>
      <c r="O1120" s="2">
        <f t="shared" si="150"/>
        <v>1.178515730384877E-2</v>
      </c>
    </row>
    <row r="1121" spans="1:15" x14ac:dyDescent="0.2">
      <c r="A1121" s="9">
        <v>43556</v>
      </c>
      <c r="B1121" s="2">
        <f t="shared" si="151"/>
        <v>3.5981476424760572E-2</v>
      </c>
      <c r="C1121" s="10">
        <f t="shared" si="152"/>
        <v>1.0359814764247606</v>
      </c>
      <c r="D1121" s="5">
        <f t="shared" si="153"/>
        <v>476.14170801674317</v>
      </c>
      <c r="E1121" s="2">
        <f>D1121/MAX($D$2:D1121)</f>
        <v>1</v>
      </c>
      <c r="F1121" s="5">
        <f t="shared" si="154"/>
        <v>2.6777362255160218</v>
      </c>
      <c r="G1121" s="5">
        <f t="shared" si="155"/>
        <v>2.6411269478248696</v>
      </c>
      <c r="H1121" s="5">
        <f t="shared" si="156"/>
        <v>437.65001513742129</v>
      </c>
      <c r="I1121" s="8">
        <f t="shared" si="157"/>
        <v>8.7950854673763734E-2</v>
      </c>
      <c r="K1121" s="2">
        <v>4.1466999999999997E-2</v>
      </c>
      <c r="L1121" s="2">
        <v>2.377E-4</v>
      </c>
      <c r="M1121" s="2">
        <v>5.2950015999999999E-3</v>
      </c>
      <c r="N1121" s="2">
        <f t="shared" si="149"/>
        <v>3.5981476424760572E-2</v>
      </c>
      <c r="O1121" s="2">
        <f t="shared" si="150"/>
        <v>-5.0306642248801881E-3</v>
      </c>
    </row>
    <row r="1122" spans="1:15" x14ac:dyDescent="0.2">
      <c r="A1122" s="9">
        <v>43586</v>
      </c>
      <c r="B1122" s="2">
        <f t="shared" si="151"/>
        <v>-6.8893101817026348E-2</v>
      </c>
      <c r="C1122" s="10">
        <f t="shared" si="152"/>
        <v>0.93110689818297365</v>
      </c>
      <c r="D1122" s="5">
        <f t="shared" si="153"/>
        <v>443.33882884701285</v>
      </c>
      <c r="E1122" s="2">
        <f>D1122/MAX($D$2:D1122)</f>
        <v>0.93110689818297365</v>
      </c>
      <c r="F1122" s="5">
        <f t="shared" si="154"/>
        <v>2.6467357696830787</v>
      </c>
      <c r="G1122" s="5">
        <f t="shared" si="155"/>
        <v>2.6435229065656989</v>
      </c>
      <c r="H1122" s="5">
        <f t="shared" si="156"/>
        <v>440.07115847642137</v>
      </c>
      <c r="I1122" s="8">
        <f t="shared" si="157"/>
        <v>7.4253227180451908E-3</v>
      </c>
      <c r="K1122" s="2">
        <v>-6.6910999999999998E-2</v>
      </c>
      <c r="L1122" s="2">
        <v>1.9807200000000001E-2</v>
      </c>
      <c r="M1122" s="2">
        <v>2.1287585999999999E-3</v>
      </c>
      <c r="N1122" s="2">
        <f t="shared" si="149"/>
        <v>-6.8893101817026348E-2</v>
      </c>
      <c r="O1122" s="2">
        <f t="shared" si="150"/>
        <v>1.7640888207516525E-2</v>
      </c>
    </row>
    <row r="1123" spans="1:15" x14ac:dyDescent="0.2">
      <c r="A1123" s="9">
        <v>43617</v>
      </c>
      <c r="B1123" s="2">
        <f t="shared" si="151"/>
        <v>7.0668779310472996E-2</v>
      </c>
      <c r="C1123" s="10">
        <f t="shared" si="152"/>
        <v>1.070668779310473</v>
      </c>
      <c r="D1123" s="5">
        <f t="shared" si="153"/>
        <v>474.66904270256595</v>
      </c>
      <c r="E1123" s="2">
        <f>D1123/MAX($D$2:D1123)</f>
        <v>0.99690708608512524</v>
      </c>
      <c r="F1123" s="5">
        <f t="shared" si="154"/>
        <v>2.6763909085208462</v>
      </c>
      <c r="G1123" s="5">
        <f t="shared" si="155"/>
        <v>2.6459188653065282</v>
      </c>
      <c r="H1123" s="5">
        <f t="shared" si="156"/>
        <v>442.50569593141688</v>
      </c>
      <c r="I1123" s="8">
        <f t="shared" si="157"/>
        <v>7.2684593818503007E-2</v>
      </c>
      <c r="K1123" s="2">
        <v>7.0882000000000001E-2</v>
      </c>
      <c r="L1123" s="2">
        <v>5.8837000000000004E-3</v>
      </c>
      <c r="M1123" s="2">
        <v>1.9914720000000001E-4</v>
      </c>
      <c r="N1123" s="2">
        <f t="shared" si="149"/>
        <v>7.0668779310472996E-2</v>
      </c>
      <c r="O1123" s="2">
        <f t="shared" si="150"/>
        <v>5.6834209626288601E-3</v>
      </c>
    </row>
    <row r="1124" spans="1:15" x14ac:dyDescent="0.2">
      <c r="A1124" s="9">
        <v>43647</v>
      </c>
      <c r="B1124" s="2">
        <f t="shared" si="151"/>
        <v>1.2600004528273478E-2</v>
      </c>
      <c r="C1124" s="10">
        <f t="shared" si="152"/>
        <v>1.0126000045282735</v>
      </c>
      <c r="D1124" s="5">
        <f t="shared" si="153"/>
        <v>480.64987479004952</v>
      </c>
      <c r="E1124" s="2">
        <f>D1124/MAX($D$2:D1124)</f>
        <v>1</v>
      </c>
      <c r="F1124" s="5">
        <f t="shared" si="154"/>
        <v>2.6818288335138014</v>
      </c>
      <c r="G1124" s="5">
        <f t="shared" si="155"/>
        <v>2.6483148240473575</v>
      </c>
      <c r="H1124" s="5">
        <f t="shared" si="156"/>
        <v>444.95370160059878</v>
      </c>
      <c r="I1124" s="8">
        <f t="shared" si="157"/>
        <v>8.0224466188377752E-2</v>
      </c>
      <c r="K1124" s="2">
        <v>1.4291999999999999E-2</v>
      </c>
      <c r="L1124" s="2">
        <v>4.2949999999999998E-4</v>
      </c>
      <c r="M1124" s="2">
        <v>1.6709416E-3</v>
      </c>
      <c r="N1124" s="2">
        <f t="shared" si="149"/>
        <v>1.2600004528273478E-2</v>
      </c>
      <c r="O1124" s="2">
        <f t="shared" si="150"/>
        <v>-1.2393706839662899E-3</v>
      </c>
    </row>
    <row r="1125" spans="1:15" x14ac:dyDescent="0.2">
      <c r="A1125" s="9">
        <v>43678</v>
      </c>
      <c r="B1125" s="2">
        <f t="shared" si="151"/>
        <v>-2.4345565345973985E-2</v>
      </c>
      <c r="C1125" s="10">
        <f t="shared" si="152"/>
        <v>0.97565443465402601</v>
      </c>
      <c r="D1125" s="5">
        <f t="shared" si="153"/>
        <v>468.94818185481415</v>
      </c>
      <c r="E1125" s="2">
        <f>D1125/MAX($D$2:D1125)</f>
        <v>0.97565443465402601</v>
      </c>
      <c r="F1125" s="5">
        <f t="shared" si="154"/>
        <v>2.6711248564084302</v>
      </c>
      <c r="G1125" s="5">
        <f t="shared" si="155"/>
        <v>2.6507107827881868</v>
      </c>
      <c r="H1125" s="5">
        <f t="shared" si="156"/>
        <v>447.41524999208144</v>
      </c>
      <c r="I1125" s="8">
        <f t="shared" si="157"/>
        <v>4.8127398123139153E-2</v>
      </c>
      <c r="K1125" s="2">
        <v>-2.4395E-2</v>
      </c>
      <c r="L1125" s="2">
        <v>2.21599E-2</v>
      </c>
      <c r="M1125" s="2">
        <v>-5.0668199999999997E-5</v>
      </c>
      <c r="N1125" s="2">
        <f t="shared" si="149"/>
        <v>-2.4345565345973985E-2</v>
      </c>
      <c r="O1125" s="2">
        <f t="shared" si="150"/>
        <v>2.2211693626534856E-2</v>
      </c>
    </row>
    <row r="1126" spans="1:15" x14ac:dyDescent="0.2">
      <c r="A1126" s="9">
        <v>43709</v>
      </c>
      <c r="B1126" s="2">
        <f t="shared" si="151"/>
        <v>1.5404482779532547E-2</v>
      </c>
      <c r="C1126" s="10">
        <f t="shared" si="152"/>
        <v>1.0154044827795325</v>
      </c>
      <c r="D1126" s="5">
        <f t="shared" si="153"/>
        <v>476.17208604668974</v>
      </c>
      <c r="E1126" s="2">
        <f>D1126/MAX($D$2:D1126)</f>
        <v>0.99068388659142848</v>
      </c>
      <c r="F1126" s="5">
        <f t="shared" si="154"/>
        <v>2.6777639327924754</v>
      </c>
      <c r="G1126" s="5">
        <f t="shared" si="155"/>
        <v>2.6531067415290162</v>
      </c>
      <c r="H1126" s="5">
        <f t="shared" si="156"/>
        <v>449.89041602616749</v>
      </c>
      <c r="I1126" s="8">
        <f t="shared" si="157"/>
        <v>5.8417937089359162E-2</v>
      </c>
      <c r="K1126" s="2">
        <v>1.6199999999999999E-2</v>
      </c>
      <c r="L1126" s="2">
        <v>-7.4152999999999997E-3</v>
      </c>
      <c r="M1126" s="2">
        <v>7.8344860000000005E-4</v>
      </c>
      <c r="N1126" s="2">
        <f t="shared" si="149"/>
        <v>1.5404482779532547E-2</v>
      </c>
      <c r="O1126" s="2">
        <f t="shared" si="150"/>
        <v>-8.1923303302720019E-3</v>
      </c>
    </row>
    <row r="1127" spans="1:15" x14ac:dyDescent="0.2">
      <c r="A1127" s="9">
        <v>43739</v>
      </c>
      <c r="B1127" s="2">
        <f t="shared" si="151"/>
        <v>1.9201910173459513E-2</v>
      </c>
      <c r="C1127" s="10">
        <f t="shared" si="152"/>
        <v>1.0192019101734595</v>
      </c>
      <c r="D1127" s="5">
        <f t="shared" si="153"/>
        <v>485.31549967006714</v>
      </c>
      <c r="E1127" s="2">
        <f>D1127/MAX($D$2:D1127)</f>
        <v>1</v>
      </c>
      <c r="F1127" s="5">
        <f t="shared" si="154"/>
        <v>2.6860241617329419</v>
      </c>
      <c r="G1127" s="5">
        <f t="shared" si="155"/>
        <v>2.6555027002698455</v>
      </c>
      <c r="H1127" s="5">
        <f t="shared" si="156"/>
        <v>452.37927503763052</v>
      </c>
      <c r="I1127" s="8">
        <f t="shared" si="157"/>
        <v>7.2806661246134441E-2</v>
      </c>
      <c r="K1127" s="2">
        <v>2.1531999999999999E-2</v>
      </c>
      <c r="L1127" s="2">
        <v>2.0791E-3</v>
      </c>
      <c r="M1127" s="2">
        <v>2.2861906000000002E-3</v>
      </c>
      <c r="N1127" s="2">
        <f t="shared" si="149"/>
        <v>1.9201910173459513E-2</v>
      </c>
      <c r="O1127" s="2">
        <f t="shared" si="150"/>
        <v>-2.0661823134171531E-4</v>
      </c>
    </row>
    <row r="1128" spans="1:15" x14ac:dyDescent="0.2">
      <c r="A1128" s="9">
        <v>43770</v>
      </c>
      <c r="B1128" s="2">
        <f t="shared" si="151"/>
        <v>3.9713539107351536E-2</v>
      </c>
      <c r="C1128" s="10">
        <f t="shared" si="152"/>
        <v>1.0397135391073515</v>
      </c>
      <c r="D1128" s="5">
        <f t="shared" si="153"/>
        <v>504.58909574561818</v>
      </c>
      <c r="E1128" s="2">
        <f>D1128/MAX($D$2:D1128)</f>
        <v>1</v>
      </c>
      <c r="F1128" s="5">
        <f t="shared" si="154"/>
        <v>2.7029378611068906</v>
      </c>
      <c r="G1128" s="5">
        <f t="shared" si="155"/>
        <v>2.6578986590106748</v>
      </c>
      <c r="H1128" s="5">
        <f t="shared" si="156"/>
        <v>454.88190277800732</v>
      </c>
      <c r="I1128" s="8">
        <f t="shared" si="157"/>
        <v>0.109274940735264</v>
      </c>
      <c r="K1128" s="2">
        <v>3.9156000000000003E-2</v>
      </c>
      <c r="L1128" s="2">
        <v>2.3200000000000001E-5</v>
      </c>
      <c r="M1128" s="2">
        <v>-5.3624300000000005E-4</v>
      </c>
      <c r="N1128" s="2">
        <f t="shared" si="149"/>
        <v>3.9713539107351536E-2</v>
      </c>
      <c r="O1128" s="2">
        <f t="shared" si="150"/>
        <v>5.5974315835038979E-4</v>
      </c>
    </row>
    <row r="1129" spans="1:15" x14ac:dyDescent="0.2">
      <c r="A1129" s="9">
        <v>43800</v>
      </c>
      <c r="B1129" s="2">
        <f t="shared" si="151"/>
        <v>3.0320354033328556E-2</v>
      </c>
      <c r="C1129" s="10">
        <f t="shared" si="152"/>
        <v>1.0303203540333286</v>
      </c>
      <c r="D1129" s="5">
        <f t="shared" si="153"/>
        <v>519.88841576998243</v>
      </c>
      <c r="E1129" s="2">
        <f>D1129/MAX($D$2:D1129)</f>
        <v>1</v>
      </c>
      <c r="F1129" s="5">
        <f t="shared" si="154"/>
        <v>2.7159101405279751</v>
      </c>
      <c r="G1129" s="5">
        <f t="shared" si="155"/>
        <v>2.6602946177515041</v>
      </c>
      <c r="H1129" s="5">
        <f t="shared" si="156"/>
        <v>457.3983754179016</v>
      </c>
      <c r="I1129" s="8">
        <f t="shared" si="157"/>
        <v>0.13662059970148976</v>
      </c>
      <c r="K1129" s="2">
        <v>2.9382999999999999E-2</v>
      </c>
      <c r="L1129" s="2">
        <v>9.4830000000000001E-4</v>
      </c>
      <c r="M1129" s="2">
        <v>-9.097695E-4</v>
      </c>
      <c r="N1129" s="2">
        <f t="shared" si="149"/>
        <v>3.0320354033328556E-2</v>
      </c>
      <c r="O1129" s="2">
        <f t="shared" si="150"/>
        <v>1.8597614542481544E-3</v>
      </c>
    </row>
    <row r="1130" spans="1:15" x14ac:dyDescent="0.2">
      <c r="A1130" s="9">
        <v>43831</v>
      </c>
      <c r="B1130" s="2">
        <f t="shared" si="151"/>
        <v>-4.0550372883851882E-3</v>
      </c>
      <c r="C1130" s="10">
        <f t="shared" si="152"/>
        <v>0.99594496271161481</v>
      </c>
      <c r="D1130" s="5">
        <f t="shared" si="153"/>
        <v>517.78024885823561</v>
      </c>
      <c r="E1130" s="2">
        <f>D1130/MAX($D$2:D1130)</f>
        <v>0.9959449627116147</v>
      </c>
      <c r="F1130" s="5">
        <f t="shared" si="154"/>
        <v>2.7141454799044129</v>
      </c>
      <c r="G1130" s="5">
        <f t="shared" si="155"/>
        <v>2.6626905764923334</v>
      </c>
      <c r="H1130" s="5">
        <f t="shared" si="156"/>
        <v>459.9287695493058</v>
      </c>
      <c r="I1130" s="8">
        <f t="shared" si="157"/>
        <v>0.12578356288870496</v>
      </c>
      <c r="K1130" s="2">
        <v>-1.9100000000000001E-4</v>
      </c>
      <c r="L1130" s="2">
        <v>1.4332599999999999E-2</v>
      </c>
      <c r="M1130" s="2">
        <v>3.8797698999999998E-3</v>
      </c>
      <c r="N1130" s="2">
        <f t="shared" si="149"/>
        <v>-4.0550372883851882E-3</v>
      </c>
      <c r="O1130" s="2">
        <f t="shared" si="150"/>
        <v>1.041243225873667E-2</v>
      </c>
    </row>
    <row r="1131" spans="1:15" x14ac:dyDescent="0.2">
      <c r="A1131" s="9">
        <v>43862</v>
      </c>
      <c r="B1131" s="2">
        <f t="shared" si="151"/>
        <v>-8.299615732899368E-2</v>
      </c>
      <c r="C1131" s="10">
        <f t="shared" si="152"/>
        <v>0.91700384267100632</v>
      </c>
      <c r="D1131" s="5">
        <f t="shared" si="153"/>
        <v>474.80647786215201</v>
      </c>
      <c r="E1131" s="2">
        <f>D1131/MAX($D$2:D1131)</f>
        <v>0.9132853578953829</v>
      </c>
      <c r="F1131" s="5">
        <f t="shared" si="154"/>
        <v>2.6765166354733623</v>
      </c>
      <c r="G1131" s="5">
        <f t="shared" si="155"/>
        <v>2.6650865352331627</v>
      </c>
      <c r="H1131" s="5">
        <f t="shared" si="156"/>
        <v>462.47316218792855</v>
      </c>
      <c r="I1131" s="8">
        <f t="shared" si="157"/>
        <v>2.6668175977770048E-2</v>
      </c>
      <c r="K1131" s="2">
        <v>-8.0482999999999999E-2</v>
      </c>
      <c r="L1131" s="2">
        <v>2.0708399999999998E-2</v>
      </c>
      <c r="M1131" s="2">
        <v>2.7406180999999998E-3</v>
      </c>
      <c r="N1131" s="2">
        <f t="shared" si="149"/>
        <v>-8.299615732899368E-2</v>
      </c>
      <c r="O1131" s="2">
        <f t="shared" si="150"/>
        <v>1.791867365864297E-2</v>
      </c>
    </row>
    <row r="1132" spans="1:15" x14ac:dyDescent="0.2">
      <c r="A1132" s="9">
        <v>43891</v>
      </c>
      <c r="B1132" s="2">
        <f t="shared" si="151"/>
        <v>-0.13277051752563918</v>
      </c>
      <c r="C1132" s="10">
        <f t="shared" si="152"/>
        <v>0.86722948247436082</v>
      </c>
      <c r="D1132" s="5">
        <f t="shared" si="153"/>
        <v>411.76617607186813</v>
      </c>
      <c r="E1132" s="2">
        <f>D1132/MAX($D$2:D1132)</f>
        <v>0.79202798827902421</v>
      </c>
      <c r="F1132" s="5">
        <f t="shared" si="154"/>
        <v>2.6146506692643996</v>
      </c>
      <c r="G1132" s="5">
        <f t="shared" si="155"/>
        <v>2.6674824939739921</v>
      </c>
      <c r="H1132" s="5">
        <f t="shared" si="156"/>
        <v>465.03163077554188</v>
      </c>
      <c r="I1132" s="8">
        <f t="shared" si="157"/>
        <v>-0.11454157347284522</v>
      </c>
      <c r="K1132" s="2">
        <v>-0.134658</v>
      </c>
      <c r="L1132" s="2">
        <v>2.9413600000000002E-2</v>
      </c>
      <c r="M1132" s="2">
        <v>-2.1764509999999998E-3</v>
      </c>
      <c r="N1132" s="2">
        <f t="shared" si="149"/>
        <v>-0.13277051752563918</v>
      </c>
      <c r="O1132" s="2">
        <f t="shared" si="150"/>
        <v>3.1658955164626912E-2</v>
      </c>
    </row>
    <row r="1133" spans="1:15" x14ac:dyDescent="0.2">
      <c r="A1133" s="9">
        <v>43922</v>
      </c>
      <c r="B1133" s="2">
        <f t="shared" si="151"/>
        <v>0.14476397015765752</v>
      </c>
      <c r="C1133" s="10">
        <f t="shared" si="152"/>
        <v>1.1447639701576575</v>
      </c>
      <c r="D1133" s="5">
        <f t="shared" si="153"/>
        <v>471.37508249666882</v>
      </c>
      <c r="E1133" s="2">
        <f>D1133/MAX($D$2:D1133)</f>
        <v>0.90668510433827854</v>
      </c>
      <c r="F1133" s="5">
        <f t="shared" si="154"/>
        <v>2.6733666214207727</v>
      </c>
      <c r="G1133" s="5">
        <f t="shared" si="155"/>
        <v>2.6698784527148214</v>
      </c>
      <c r="H1133" s="5">
        <f t="shared" si="156"/>
        <v>467.60425318233695</v>
      </c>
      <c r="I1133" s="8">
        <f t="shared" si="157"/>
        <v>8.064146740901279E-3</v>
      </c>
      <c r="K1133" s="2">
        <v>0.13710900000000001</v>
      </c>
      <c r="L1133" s="2">
        <v>1.7442E-3</v>
      </c>
      <c r="M1133" s="2">
        <v>-6.6869418999999999E-3</v>
      </c>
      <c r="N1133" s="2">
        <f t="shared" si="149"/>
        <v>0.14476397015765752</v>
      </c>
      <c r="O1133" s="2">
        <f t="shared" si="150"/>
        <v>8.4878999941135902E-3</v>
      </c>
    </row>
    <row r="1134" spans="1:15" x14ac:dyDescent="0.2">
      <c r="A1134" s="9">
        <v>43952</v>
      </c>
      <c r="B1134" s="2">
        <f t="shared" si="151"/>
        <v>5.5716411840822877E-2</v>
      </c>
      <c r="C1134" s="10">
        <f t="shared" si="152"/>
        <v>1.0557164118408229</v>
      </c>
      <c r="D1134" s="5">
        <f t="shared" si="153"/>
        <v>497.63841072455506</v>
      </c>
      <c r="E1134" s="2">
        <f>D1134/MAX($D$2:D1134)</f>
        <v>0.95720234502152945</v>
      </c>
      <c r="F1134" s="5">
        <f t="shared" si="154"/>
        <v>2.6969138944358004</v>
      </c>
      <c r="G1134" s="5">
        <f t="shared" si="155"/>
        <v>2.6722744114556507</v>
      </c>
      <c r="H1134" s="5">
        <f t="shared" si="156"/>
        <v>470.19110770929274</v>
      </c>
      <c r="I1134" s="8">
        <f t="shared" si="157"/>
        <v>5.8374781158626821E-2</v>
      </c>
      <c r="K1134" s="2">
        <v>5.5737000000000002E-2</v>
      </c>
      <c r="L1134" s="2">
        <v>2.2014999999999999E-3</v>
      </c>
      <c r="M1134" s="2">
        <v>1.95016E-5</v>
      </c>
      <c r="N1134" s="2">
        <f t="shared" ref="N1134:N1165" si="158">(1+K1134)/(1+M1134)-1</f>
        <v>5.5716411840822877E-2</v>
      </c>
      <c r="O1134" s="2">
        <f t="shared" ref="O1134:O1165" si="159">(1+L1134)/(1+M1134)-1</f>
        <v>2.1819558483697765E-3</v>
      </c>
    </row>
    <row r="1135" spans="1:15" x14ac:dyDescent="0.2">
      <c r="A1135" s="9">
        <v>43983</v>
      </c>
      <c r="B1135" s="2">
        <f t="shared" si="151"/>
        <v>1.8333630613435847E-2</v>
      </c>
      <c r="C1135" s="10">
        <f t="shared" si="152"/>
        <v>1.0183336306134358</v>
      </c>
      <c r="D1135" s="5">
        <f t="shared" si="153"/>
        <v>506.76192952583631</v>
      </c>
      <c r="E1135" s="2">
        <f>D1135/MAX($D$2:D1135)</f>
        <v>0.97475133923746871</v>
      </c>
      <c r="F1135" s="5">
        <f t="shared" si="154"/>
        <v>2.70480398107745</v>
      </c>
      <c r="G1135" s="5">
        <f t="shared" si="155"/>
        <v>2.67467037019648</v>
      </c>
      <c r="H1135" s="5">
        <f t="shared" si="156"/>
        <v>472.79227309056239</v>
      </c>
      <c r="I1135" s="8">
        <f t="shared" si="157"/>
        <v>7.1849009319082224E-2</v>
      </c>
      <c r="K1135" s="2">
        <v>2.3906E-2</v>
      </c>
      <c r="L1135" s="2">
        <v>1.6588E-3</v>
      </c>
      <c r="M1135" s="2">
        <v>5.4720469000000002E-3</v>
      </c>
      <c r="N1135" s="2">
        <f t="shared" si="158"/>
        <v>1.8333630613435847E-2</v>
      </c>
      <c r="O1135" s="2">
        <f t="shared" si="159"/>
        <v>-3.7924941939030399E-3</v>
      </c>
    </row>
    <row r="1136" spans="1:15" x14ac:dyDescent="0.2">
      <c r="A1136" s="9">
        <v>44013</v>
      </c>
      <c r="B1136" s="2">
        <f t="shared" si="151"/>
        <v>5.2115145404506125E-2</v>
      </c>
      <c r="C1136" s="10">
        <f t="shared" si="152"/>
        <v>1.0521151454045061</v>
      </c>
      <c r="D1136" s="5">
        <f t="shared" si="153"/>
        <v>533.1719011685434</v>
      </c>
      <c r="E1136" s="2">
        <f>D1136/MAX($D$2:D1136)</f>
        <v>1</v>
      </c>
      <c r="F1136" s="5">
        <f t="shared" si="154"/>
        <v>2.7268672534781211</v>
      </c>
      <c r="G1136" s="5">
        <f t="shared" si="155"/>
        <v>2.6770663289373093</v>
      </c>
      <c r="H1136" s="5">
        <f t="shared" si="156"/>
        <v>475.40782849586611</v>
      </c>
      <c r="I1136" s="8">
        <f t="shared" si="157"/>
        <v>0.1215042521605838</v>
      </c>
      <c r="K1136" s="2">
        <v>5.7437000000000002E-2</v>
      </c>
      <c r="L1136" s="2">
        <v>8.6312999999999997E-3</v>
      </c>
      <c r="M1136" s="2">
        <v>5.0582435000000002E-3</v>
      </c>
      <c r="N1136" s="2">
        <f t="shared" si="158"/>
        <v>5.2115145404506125E-2</v>
      </c>
      <c r="O1136" s="2">
        <f t="shared" si="159"/>
        <v>3.5550740696950189E-3</v>
      </c>
    </row>
    <row r="1137" spans="1:15" x14ac:dyDescent="0.2">
      <c r="A1137" s="9">
        <v>44044</v>
      </c>
      <c r="B1137" s="2">
        <f t="shared" si="151"/>
        <v>7.2795250750981921E-2</v>
      </c>
      <c r="C1137" s="10">
        <f t="shared" si="152"/>
        <v>1.0727952507509819</v>
      </c>
      <c r="D1137" s="5">
        <f t="shared" si="153"/>
        <v>571.98428340748524</v>
      </c>
      <c r="E1137" s="2">
        <f>D1137/MAX($D$2:D1137)</f>
        <v>1</v>
      </c>
      <c r="F1137" s="5">
        <f t="shared" si="154"/>
        <v>2.7573840957105458</v>
      </c>
      <c r="G1137" s="5">
        <f t="shared" si="155"/>
        <v>2.6794622876781387</v>
      </c>
      <c r="H1137" s="5">
        <f t="shared" si="156"/>
        <v>478.03785353290402</v>
      </c>
      <c r="I1137" s="8">
        <f t="shared" si="157"/>
        <v>0.19652508515858513</v>
      </c>
      <c r="K1137" s="2">
        <v>7.6177999999999996E-2</v>
      </c>
      <c r="L1137" s="2">
        <v>-5.6987000000000001E-3</v>
      </c>
      <c r="M1137" s="2">
        <v>3.1532105000000002E-3</v>
      </c>
      <c r="N1137" s="2">
        <f t="shared" si="158"/>
        <v>7.2795250750981921E-2</v>
      </c>
      <c r="O1137" s="2">
        <f t="shared" si="159"/>
        <v>-8.8240862984308999E-3</v>
      </c>
    </row>
    <row r="1138" spans="1:15" x14ac:dyDescent="0.2">
      <c r="A1138" s="9">
        <v>44075</v>
      </c>
      <c r="B1138" s="2">
        <f t="shared" si="151"/>
        <v>-3.8225508441616873E-2</v>
      </c>
      <c r="C1138" s="10">
        <f t="shared" si="152"/>
        <v>0.96177449155838313</v>
      </c>
      <c r="D1138" s="5">
        <f t="shared" si="153"/>
        <v>550.11989335362023</v>
      </c>
      <c r="E1138" s="2">
        <f>D1138/MAX($D$2:D1138)</f>
        <v>0.96177449155838313</v>
      </c>
      <c r="F1138" s="5">
        <f t="shared" si="154"/>
        <v>2.7404573501260803</v>
      </c>
      <c r="G1138" s="5">
        <f t="shared" si="155"/>
        <v>2.681858246418968</v>
      </c>
      <c r="H1138" s="5">
        <f t="shared" si="156"/>
        <v>480.68242824977602</v>
      </c>
      <c r="I1138" s="8">
        <f t="shared" si="157"/>
        <v>0.1444560088386726</v>
      </c>
      <c r="K1138" s="2">
        <v>-3.6886000000000002E-2</v>
      </c>
      <c r="L1138" s="2">
        <v>1.2053000000000001E-3</v>
      </c>
      <c r="M1138" s="2">
        <v>1.3927468999999999E-3</v>
      </c>
      <c r="N1138" s="2">
        <f t="shared" si="158"/>
        <v>-3.8225508441616873E-2</v>
      </c>
      <c r="O1138" s="2">
        <f t="shared" si="159"/>
        <v>-1.8718619700419659E-4</v>
      </c>
    </row>
    <row r="1139" spans="1:15" x14ac:dyDescent="0.2">
      <c r="A1139" s="9">
        <v>44105</v>
      </c>
      <c r="B1139" s="2">
        <f t="shared" si="151"/>
        <v>-2.1073193735352436E-2</v>
      </c>
      <c r="C1139" s="10">
        <f t="shared" si="152"/>
        <v>0.97892680626464756</v>
      </c>
      <c r="D1139" s="5">
        <f t="shared" si="153"/>
        <v>538.52711026330792</v>
      </c>
      <c r="E1139" s="2">
        <f>D1139/MAX($D$2:D1139)</f>
        <v>0.94150683136805313</v>
      </c>
      <c r="F1139" s="5">
        <f t="shared" si="154"/>
        <v>2.7312075712206232</v>
      </c>
      <c r="G1139" s="5">
        <f t="shared" si="155"/>
        <v>2.6842542051597973</v>
      </c>
      <c r="H1139" s="5">
        <f t="shared" si="156"/>
        <v>483.34163313742096</v>
      </c>
      <c r="I1139" s="8">
        <f t="shared" si="157"/>
        <v>0.11417488861382008</v>
      </c>
      <c r="K1139" s="2">
        <v>-2.0667000000000001E-2</v>
      </c>
      <c r="L1139" s="2">
        <v>-1.997E-4</v>
      </c>
      <c r="M1139" s="2">
        <v>4.1493779999999999E-4</v>
      </c>
      <c r="N1139" s="2">
        <f t="shared" si="158"/>
        <v>-2.1073193735352436E-2</v>
      </c>
      <c r="O1139" s="2">
        <f t="shared" si="159"/>
        <v>-6.1438286932391506E-4</v>
      </c>
    </row>
    <row r="1140" spans="1:15" x14ac:dyDescent="0.2">
      <c r="A1140" s="9">
        <v>44136</v>
      </c>
      <c r="B1140" s="2">
        <f t="shared" si="151"/>
        <v>0.12542021219299482</v>
      </c>
      <c r="C1140" s="10">
        <f t="shared" si="152"/>
        <v>1.1254202121929948</v>
      </c>
      <c r="D1140" s="5">
        <f t="shared" si="153"/>
        <v>606.06929470421233</v>
      </c>
      <c r="E1140" s="2">
        <f>D1140/MAX($D$2:D1140)</f>
        <v>1</v>
      </c>
      <c r="F1140" s="5">
        <f t="shared" si="154"/>
        <v>2.7825222819009205</v>
      </c>
      <c r="G1140" s="5">
        <f t="shared" si="155"/>
        <v>2.6866501639006266</v>
      </c>
      <c r="H1140" s="5">
        <f t="shared" si="156"/>
        <v>486.01554913206525</v>
      </c>
      <c r="I1140" s="8">
        <f t="shared" si="157"/>
        <v>0.24701626478111871</v>
      </c>
      <c r="K1140" s="2">
        <v>0.124733</v>
      </c>
      <c r="L1140" s="2">
        <v>1.6557E-3</v>
      </c>
      <c r="M1140" s="2">
        <v>-6.1062720000000005E-4</v>
      </c>
      <c r="N1140" s="2">
        <f t="shared" si="158"/>
        <v>0.12542021219299482</v>
      </c>
      <c r="O1140" s="2">
        <f t="shared" si="159"/>
        <v>2.2677119265841483E-3</v>
      </c>
    </row>
    <row r="1141" spans="1:15" x14ac:dyDescent="0.2">
      <c r="A1141" s="9">
        <v>44166</v>
      </c>
      <c r="B1141" s="2">
        <f t="shared" si="151"/>
        <v>4.4746393732348677E-2</v>
      </c>
      <c r="C1141" s="10">
        <f t="shared" si="152"/>
        <v>1.0447463937323487</v>
      </c>
      <c r="D1141" s="5">
        <f t="shared" si="153"/>
        <v>633.18870999413389</v>
      </c>
      <c r="E1141" s="2">
        <f>D1141/MAX($D$2:D1141)</f>
        <v>1</v>
      </c>
      <c r="F1141" s="5">
        <f t="shared" si="154"/>
        <v>2.8015331626164697</v>
      </c>
      <c r="G1141" s="5">
        <f t="shared" si="155"/>
        <v>2.6890461226414559</v>
      </c>
      <c r="H1141" s="5">
        <f t="shared" si="156"/>
        <v>488.70425761768496</v>
      </c>
      <c r="I1141" s="8">
        <f t="shared" si="157"/>
        <v>0.29564803278116636</v>
      </c>
      <c r="K1141" s="2">
        <v>4.573E-2</v>
      </c>
      <c r="L1141" s="2">
        <v>-4.8198E-3</v>
      </c>
      <c r="M1141" s="2">
        <v>9.414785E-4</v>
      </c>
      <c r="N1141" s="2">
        <f t="shared" si="158"/>
        <v>4.4746393732348677E-2</v>
      </c>
      <c r="O1141" s="2">
        <f t="shared" si="159"/>
        <v>-5.7558594820485975E-3</v>
      </c>
    </row>
    <row r="1142" spans="1:15" x14ac:dyDescent="0.2">
      <c r="A1142" s="9">
        <v>44197</v>
      </c>
      <c r="B1142" s="2">
        <f t="shared" si="151"/>
        <v>-5.1458939810905546E-3</v>
      </c>
      <c r="C1142" s="10">
        <f t="shared" si="152"/>
        <v>0.99485410601890945</v>
      </c>
      <c r="D1142" s="5">
        <f t="shared" si="153"/>
        <v>629.93038802248054</v>
      </c>
      <c r="E1142" s="2">
        <f>D1142/MAX($D$2:D1142)</f>
        <v>0.99485410601890933</v>
      </c>
      <c r="F1142" s="5">
        <f t="shared" si="154"/>
        <v>2.7992925593455102</v>
      </c>
      <c r="G1142" s="5">
        <f t="shared" si="155"/>
        <v>2.6914420813822852</v>
      </c>
      <c r="H1142" s="5">
        <f t="shared" si="156"/>
        <v>491.40784042848571</v>
      </c>
      <c r="I1142" s="8">
        <f t="shared" si="157"/>
        <v>0.28188916862459767</v>
      </c>
      <c r="K1142" s="2">
        <v>-9.1399999999999999E-4</v>
      </c>
      <c r="L1142" s="2">
        <v>-6.5334E-3</v>
      </c>
      <c r="M1142" s="2">
        <v>4.2537835000000003E-3</v>
      </c>
      <c r="N1142" s="2">
        <f t="shared" si="158"/>
        <v>-5.1458939810905546E-3</v>
      </c>
      <c r="O1142" s="2">
        <f t="shared" si="159"/>
        <v>-1.0741491520604329E-2</v>
      </c>
    </row>
    <row r="1143" spans="1:15" x14ac:dyDescent="0.2">
      <c r="A1143" s="9">
        <v>44228</v>
      </c>
      <c r="B1143" s="2">
        <f t="shared" si="151"/>
        <v>2.2621776933450022E-2</v>
      </c>
      <c r="C1143" s="10">
        <f t="shared" si="152"/>
        <v>1.02262177693345</v>
      </c>
      <c r="D1143" s="5">
        <f t="shared" si="153"/>
        <v>644.18053274392673</v>
      </c>
      <c r="E1143" s="2">
        <f>D1143/MAX($D$2:D1143)</f>
        <v>1</v>
      </c>
      <c r="F1143" s="5">
        <f t="shared" si="154"/>
        <v>2.8090075962215835</v>
      </c>
      <c r="G1143" s="5">
        <f t="shared" si="155"/>
        <v>2.6938380401231146</v>
      </c>
      <c r="H1143" s="5">
        <f t="shared" si="156"/>
        <v>494.1263798513902</v>
      </c>
      <c r="I1143" s="8">
        <f t="shared" si="157"/>
        <v>0.30367565669670515</v>
      </c>
      <c r="K1143" s="2">
        <v>2.8219999999999999E-2</v>
      </c>
      <c r="L1143" s="2">
        <v>-1.66188E-2</v>
      </c>
      <c r="M1143" s="2">
        <v>5.4743828000000001E-3</v>
      </c>
      <c r="N1143" s="2">
        <f t="shared" si="158"/>
        <v>2.2621776933450022E-2</v>
      </c>
      <c r="O1143" s="2">
        <f t="shared" si="159"/>
        <v>-2.1972894762844031E-2</v>
      </c>
    </row>
    <row r="1144" spans="1:15" x14ac:dyDescent="0.2">
      <c r="A1144" s="9">
        <v>44256</v>
      </c>
      <c r="B1144" s="2">
        <f t="shared" si="151"/>
        <v>2.4295634287206269E-2</v>
      </c>
      <c r="C1144" s="10">
        <f t="shared" si="152"/>
        <v>1.0242956342872063</v>
      </c>
      <c r="D1144" s="5">
        <f t="shared" si="153"/>
        <v>659.83130738241084</v>
      </c>
      <c r="E1144" s="2">
        <f>D1144/MAX($D$2:D1144)</f>
        <v>1</v>
      </c>
      <c r="F1144" s="5">
        <f t="shared" si="154"/>
        <v>2.8194329179096216</v>
      </c>
      <c r="G1144" s="5">
        <f t="shared" si="155"/>
        <v>2.6962339988639439</v>
      </c>
      <c r="H1144" s="5">
        <f t="shared" si="156"/>
        <v>496.85995862854566</v>
      </c>
      <c r="I1144" s="8">
        <f t="shared" si="157"/>
        <v>0.32800258085538991</v>
      </c>
      <c r="K1144" s="2">
        <v>3.1551000000000003E-2</v>
      </c>
      <c r="L1144" s="2">
        <v>-7.1247000000000003E-3</v>
      </c>
      <c r="M1144" s="2">
        <v>7.0832730999999998E-3</v>
      </c>
      <c r="N1144" s="2">
        <f t="shared" si="158"/>
        <v>2.4295634287206269E-2</v>
      </c>
      <c r="O1144" s="2">
        <f t="shared" si="159"/>
        <v>-1.4108041985708808E-2</v>
      </c>
    </row>
    <row r="1145" spans="1:15" x14ac:dyDescent="0.2">
      <c r="A1145" s="9">
        <v>44287</v>
      </c>
      <c r="B1145" s="2">
        <f t="shared" si="151"/>
        <v>4.1554557663715741E-2</v>
      </c>
      <c r="C1145" s="10">
        <f t="shared" si="152"/>
        <v>1.0415545576637157</v>
      </c>
      <c r="D1145" s="5">
        <f t="shared" si="153"/>
        <v>687.25030549335816</v>
      </c>
      <c r="E1145" s="2">
        <f>D1145/MAX($D$2:D1145)</f>
        <v>1</v>
      </c>
      <c r="F1145" s="5">
        <f t="shared" si="154"/>
        <v>2.837114941566143</v>
      </c>
      <c r="G1145" s="5">
        <f t="shared" si="155"/>
        <v>2.6986299576047732</v>
      </c>
      <c r="H1145" s="5">
        <f t="shared" si="156"/>
        <v>499.60865995984074</v>
      </c>
      <c r="I1145" s="8">
        <f t="shared" si="157"/>
        <v>0.37557724789758518</v>
      </c>
      <c r="K1145" s="2">
        <v>5.0115E-2</v>
      </c>
      <c r="L1145" s="2">
        <v>9.2972000000000003E-3</v>
      </c>
      <c r="M1145" s="2">
        <v>8.2189091999999991E-3</v>
      </c>
      <c r="N1145" s="2">
        <f t="shared" si="158"/>
        <v>4.1554557663715741E-2</v>
      </c>
      <c r="O1145" s="2">
        <f t="shared" si="159"/>
        <v>1.0695006710950139E-3</v>
      </c>
    </row>
    <row r="1146" spans="1:15" x14ac:dyDescent="0.2">
      <c r="A1146" s="9">
        <v>44317</v>
      </c>
      <c r="B1146" s="2">
        <f t="shared" si="151"/>
        <v>-4.5605428482167198E-3</v>
      </c>
      <c r="C1146" s="10">
        <f t="shared" si="152"/>
        <v>0.99543945715178328</v>
      </c>
      <c r="D1146" s="5">
        <f t="shared" si="153"/>
        <v>684.11607102770563</v>
      </c>
      <c r="E1146" s="2">
        <f>D1146/MAX($D$2:D1146)</f>
        <v>0.99543945715178328</v>
      </c>
      <c r="F1146" s="5">
        <f t="shared" si="154"/>
        <v>2.8351297928462271</v>
      </c>
      <c r="G1146" s="5">
        <f t="shared" si="155"/>
        <v>2.7010259163456025</v>
      </c>
      <c r="H1146" s="5">
        <f t="shared" si="156"/>
        <v>502.37256750543673</v>
      </c>
      <c r="I1146" s="8">
        <f t="shared" si="157"/>
        <v>0.36177035785359046</v>
      </c>
      <c r="K1146" s="2">
        <v>3.4199999999999999E-3</v>
      </c>
      <c r="L1146" s="2">
        <v>2.7675E-3</v>
      </c>
      <c r="M1146" s="2">
        <v>8.0171051999999993E-3</v>
      </c>
      <c r="N1146" s="2">
        <f t="shared" si="158"/>
        <v>-4.5605428482167198E-3</v>
      </c>
      <c r="O1146" s="2">
        <f t="shared" si="159"/>
        <v>-5.2078532922894549E-3</v>
      </c>
    </row>
    <row r="1147" spans="1:15" x14ac:dyDescent="0.2">
      <c r="A1147" s="9">
        <v>44348</v>
      </c>
      <c r="B1147" s="2">
        <f t="shared" si="151"/>
        <v>1.7660261563091417E-2</v>
      </c>
      <c r="C1147" s="10">
        <f t="shared" si="152"/>
        <v>1.0176602615630914</v>
      </c>
      <c r="D1147" s="5">
        <f t="shared" si="153"/>
        <v>696.19773978156934</v>
      </c>
      <c r="E1147" s="2">
        <f>D1147/MAX($D$2:D1147)</f>
        <v>1</v>
      </c>
      <c r="F1147" s="5">
        <f t="shared" si="154"/>
        <v>2.8427326090057448</v>
      </c>
      <c r="G1147" s="5">
        <f t="shared" si="155"/>
        <v>2.7034218750864318</v>
      </c>
      <c r="H1147" s="5">
        <f t="shared" si="156"/>
        <v>505.15176538831679</v>
      </c>
      <c r="I1147" s="8">
        <f t="shared" si="157"/>
        <v>0.37819520287411645</v>
      </c>
      <c r="K1147" s="2">
        <v>2.7115E-2</v>
      </c>
      <c r="L1147" s="2">
        <v>2.7480000000000001E-4</v>
      </c>
      <c r="M1147" s="2">
        <v>9.2906628999999998E-3</v>
      </c>
      <c r="N1147" s="2">
        <f t="shared" si="158"/>
        <v>1.7660261563091417E-2</v>
      </c>
      <c r="O1147" s="2">
        <f t="shared" si="159"/>
        <v>-8.9328706104292444E-3</v>
      </c>
    </row>
    <row r="1148" spans="1:15" x14ac:dyDescent="0.2">
      <c r="A1148" s="9">
        <v>44378</v>
      </c>
      <c r="B1148" s="2">
        <f t="shared" si="151"/>
        <v>8.4757039270797474E-3</v>
      </c>
      <c r="C1148" s="10">
        <f t="shared" si="152"/>
        <v>1.0084757039270797</v>
      </c>
      <c r="D1148" s="5">
        <f t="shared" si="153"/>
        <v>702.09850569866001</v>
      </c>
      <c r="E1148" s="2">
        <f>D1148/MAX($D$2:D1148)</f>
        <v>1</v>
      </c>
      <c r="F1148" s="5">
        <f t="shared" si="154"/>
        <v>2.8463980487111926</v>
      </c>
      <c r="G1148" s="5">
        <f t="shared" si="155"/>
        <v>2.7058178338272612</v>
      </c>
      <c r="H1148" s="5">
        <f t="shared" si="156"/>
        <v>507.94633819684282</v>
      </c>
      <c r="I1148" s="8">
        <f t="shared" si="157"/>
        <v>0.38222968235392218</v>
      </c>
      <c r="K1148" s="2">
        <v>1.3327E-2</v>
      </c>
      <c r="L1148" s="2">
        <v>4.0409E-3</v>
      </c>
      <c r="M1148" s="2">
        <v>4.8105235000000003E-3</v>
      </c>
      <c r="N1148" s="2">
        <f t="shared" si="158"/>
        <v>8.4757039270797474E-3</v>
      </c>
      <c r="O1148" s="2">
        <f t="shared" si="159"/>
        <v>-7.659389327644428E-4</v>
      </c>
    </row>
    <row r="1149" spans="1:15" x14ac:dyDescent="0.2">
      <c r="A1149" s="9">
        <v>44409</v>
      </c>
      <c r="B1149" s="2">
        <f t="shared" si="151"/>
        <v>2.6782757795347223E-2</v>
      </c>
      <c r="C1149" s="10">
        <f t="shared" si="152"/>
        <v>1.0267827577953472</v>
      </c>
      <c r="D1149" s="5">
        <f t="shared" si="153"/>
        <v>720.90263992526241</v>
      </c>
      <c r="E1149" s="2">
        <f>D1149/MAX($D$2:D1149)</f>
        <v>1</v>
      </c>
      <c r="F1149" s="5">
        <f t="shared" si="154"/>
        <v>2.857876615900695</v>
      </c>
      <c r="G1149" s="5">
        <f t="shared" si="155"/>
        <v>2.7082137925680905</v>
      </c>
      <c r="H1149" s="5">
        <f t="shared" si="156"/>
        <v>510.75637098733318</v>
      </c>
      <c r="I1149" s="8">
        <f t="shared" si="157"/>
        <v>0.41144130719642247</v>
      </c>
      <c r="K1149" s="2">
        <v>2.8903999999999999E-2</v>
      </c>
      <c r="L1149" s="2">
        <v>4.2939999999999997E-4</v>
      </c>
      <c r="M1149" s="2">
        <v>2.0659113999999998E-3</v>
      </c>
      <c r="N1149" s="2">
        <f t="shared" si="158"/>
        <v>2.6782757795347223E-2</v>
      </c>
      <c r="O1149" s="2">
        <f t="shared" si="159"/>
        <v>-1.6331374826566991E-3</v>
      </c>
    </row>
    <row r="1150" spans="1:15" x14ac:dyDescent="0.2">
      <c r="A1150" s="9">
        <v>44440</v>
      </c>
      <c r="B1150" s="2">
        <f t="shared" si="151"/>
        <v>-4.6119711106717753E-2</v>
      </c>
      <c r="C1150" s="10">
        <f t="shared" si="152"/>
        <v>0.95388028889328225</v>
      </c>
      <c r="D1150" s="5">
        <f t="shared" si="153"/>
        <v>687.65481843583916</v>
      </c>
      <c r="E1150" s="2">
        <f>D1150/MAX($D$2:D1150)</f>
        <v>0.95388028889328225</v>
      </c>
      <c r="F1150" s="5">
        <f t="shared" si="154"/>
        <v>2.8373704904629933</v>
      </c>
      <c r="G1150" s="5">
        <f t="shared" si="155"/>
        <v>2.7106097513089198</v>
      </c>
      <c r="H1150" s="5">
        <f t="shared" si="156"/>
        <v>513.58194928665012</v>
      </c>
      <c r="I1150" s="8">
        <f t="shared" si="157"/>
        <v>0.33893883807826786</v>
      </c>
      <c r="K1150" s="2">
        <v>-4.3528999999999998E-2</v>
      </c>
      <c r="L1150" s="2">
        <v>-7.7596000000000002E-3</v>
      </c>
      <c r="M1150" s="2">
        <v>2.7159709000000001E-3</v>
      </c>
      <c r="N1150" s="2">
        <f t="shared" si="158"/>
        <v>-4.6119711106717753E-2</v>
      </c>
      <c r="O1150" s="2">
        <f t="shared" si="159"/>
        <v>-1.0447196617998866E-2</v>
      </c>
    </row>
    <row r="1151" spans="1:15" x14ac:dyDescent="0.2">
      <c r="A1151" s="9">
        <v>44470</v>
      </c>
      <c r="B1151" s="2">
        <f t="shared" si="151"/>
        <v>5.7957364739996464E-2</v>
      </c>
      <c r="C1151" s="10">
        <f t="shared" si="152"/>
        <v>1.0579573647399965</v>
      </c>
      <c r="D1151" s="5">
        <f t="shared" si="153"/>
        <v>727.5094795631411</v>
      </c>
      <c r="E1151" s="2">
        <f>D1151/MAX($D$2:D1151)</f>
        <v>1</v>
      </c>
      <c r="F1151" s="5">
        <f t="shared" si="154"/>
        <v>2.8618386566203378</v>
      </c>
      <c r="G1151" s="5">
        <f t="shared" si="155"/>
        <v>2.7130057100497491</v>
      </c>
      <c r="H1151" s="5">
        <f t="shared" si="156"/>
        <v>516.42315909480146</v>
      </c>
      <c r="I1151" s="8">
        <f t="shared" si="157"/>
        <v>0.40874681305605387</v>
      </c>
      <c r="K1151" s="2">
        <v>6.6747000000000001E-2</v>
      </c>
      <c r="L1151" s="2">
        <v>-7.8846000000000003E-3</v>
      </c>
      <c r="M1151" s="2">
        <v>8.3081186000000008E-3</v>
      </c>
      <c r="N1151" s="2">
        <f t="shared" si="158"/>
        <v>5.7957364739996464E-2</v>
      </c>
      <c r="O1151" s="2">
        <f t="shared" si="159"/>
        <v>-1.6059296063670514E-2</v>
      </c>
    </row>
    <row r="1152" spans="1:15" x14ac:dyDescent="0.2">
      <c r="A1152" s="9">
        <v>44501</v>
      </c>
      <c r="B1152" s="2">
        <f t="shared" si="151"/>
        <v>-2.0001153283425555E-2</v>
      </c>
      <c r="C1152" s="10">
        <f t="shared" si="152"/>
        <v>0.97999884671657445</v>
      </c>
      <c r="D1152" s="5">
        <f t="shared" si="153"/>
        <v>712.9584509472536</v>
      </c>
      <c r="E1152" s="2">
        <f>D1152/MAX($D$2:D1152)</f>
        <v>0.97999884671657445</v>
      </c>
      <c r="F1152" s="5">
        <f t="shared" si="154"/>
        <v>2.8530642212261772</v>
      </c>
      <c r="G1152" s="5">
        <f t="shared" si="155"/>
        <v>2.7154016687905784</v>
      </c>
      <c r="H1152" s="5">
        <f t="shared" si="156"/>
        <v>519.28008688756154</v>
      </c>
      <c r="I1152" s="8">
        <f t="shared" si="157"/>
        <v>0.37297475668776947</v>
      </c>
      <c r="K1152" s="2">
        <v>-1.5186E-2</v>
      </c>
      <c r="L1152" s="2">
        <v>1.9881E-3</v>
      </c>
      <c r="M1152" s="2">
        <v>4.9134275000000003E-3</v>
      </c>
      <c r="N1152" s="2">
        <f t="shared" si="158"/>
        <v>-2.0001153283425555E-2</v>
      </c>
      <c r="O1152" s="2">
        <f t="shared" si="159"/>
        <v>-2.9110243926958601E-3</v>
      </c>
    </row>
    <row r="1153" spans="1:15" x14ac:dyDescent="0.2">
      <c r="A1153" s="9">
        <v>44531</v>
      </c>
      <c r="B1153" s="2">
        <f t="shared" si="151"/>
        <v>2.8628521176275568E-2</v>
      </c>
      <c r="C1153" s="10">
        <f t="shared" si="152"/>
        <v>1.0286285211762756</v>
      </c>
      <c r="D1153" s="5">
        <f t="shared" si="153"/>
        <v>733.36939705800171</v>
      </c>
      <c r="E1153" s="2">
        <f>D1153/MAX($D$2:D1153)</f>
        <v>1</v>
      </c>
      <c r="F1153" s="5">
        <f t="shared" si="154"/>
        <v>2.8653227832273367</v>
      </c>
      <c r="G1153" s="5">
        <f t="shared" si="155"/>
        <v>2.7177976275314077</v>
      </c>
      <c r="H1153" s="5">
        <f t="shared" si="156"/>
        <v>522.1528196190992</v>
      </c>
      <c r="I1153" s="8">
        <f t="shared" si="157"/>
        <v>0.40451103489775475</v>
      </c>
      <c r="K1153" s="2">
        <v>3.1788999999999998E-2</v>
      </c>
      <c r="L1153" s="2">
        <v>-6.6626000000000003E-3</v>
      </c>
      <c r="M1153" s="2">
        <v>3.0725171999999999E-3</v>
      </c>
      <c r="N1153" s="2">
        <f t="shared" si="158"/>
        <v>2.8628521176275568E-2</v>
      </c>
      <c r="O1153" s="2">
        <f t="shared" si="159"/>
        <v>-9.7052975064800817E-3</v>
      </c>
    </row>
    <row r="1154" spans="1:15" x14ac:dyDescent="0.2">
      <c r="A1154" s="9">
        <v>44562</v>
      </c>
      <c r="B1154" s="2">
        <f t="shared" si="151"/>
        <v>-6.8780812576550776E-2</v>
      </c>
      <c r="C1154" s="10">
        <f t="shared" si="152"/>
        <v>0.93121918742344922</v>
      </c>
      <c r="D1154" s="5">
        <f t="shared" si="153"/>
        <v>682.92765400957728</v>
      </c>
      <c r="E1154" s="2">
        <f>D1154/MAX($D$2:D1154)</f>
        <v>0.93121918742344922</v>
      </c>
      <c r="F1154" s="5">
        <f t="shared" si="154"/>
        <v>2.8343746991008865</v>
      </c>
      <c r="G1154" s="5">
        <f t="shared" si="155"/>
        <v>2.7201935862722371</v>
      </c>
      <c r="H1154" s="5">
        <f t="shared" si="156"/>
        <v>525.04144472462769</v>
      </c>
      <c r="I1154" s="8">
        <f t="shared" si="157"/>
        <v>0.30071189783457442</v>
      </c>
      <c r="K1154" s="2">
        <v>-6.0944999999999999E-2</v>
      </c>
      <c r="L1154" s="2">
        <v>-8.4268999999999993E-3</v>
      </c>
      <c r="M1154" s="2">
        <v>8.4145738000000001E-3</v>
      </c>
      <c r="N1154" s="2">
        <f t="shared" si="158"/>
        <v>-6.8780812576550776E-2</v>
      </c>
      <c r="O1154" s="2">
        <f t="shared" si="159"/>
        <v>-1.670094248691445E-2</v>
      </c>
    </row>
    <row r="1155" spans="1:15" x14ac:dyDescent="0.2">
      <c r="A1155" s="9">
        <v>44593</v>
      </c>
      <c r="B1155" s="2">
        <f t="shared" si="151"/>
        <v>-3.156466827337967E-2</v>
      </c>
      <c r="C1155" s="10">
        <f t="shared" si="152"/>
        <v>0.96843533172662033</v>
      </c>
      <c r="D1155" s="5">
        <f t="shared" si="153"/>
        <v>661.37126915604756</v>
      </c>
      <c r="E1155" s="2">
        <f>D1155/MAX($D$2:D1155)</f>
        <v>0.90182556268262193</v>
      </c>
      <c r="F1155" s="5">
        <f t="shared" si="154"/>
        <v>2.8204453246599219</v>
      </c>
      <c r="G1155" s="5">
        <f t="shared" si="155"/>
        <v>2.7225895450130664</v>
      </c>
      <c r="H1155" s="5">
        <f t="shared" si="156"/>
        <v>527.94605012306477</v>
      </c>
      <c r="I1155" s="8">
        <f t="shared" si="157"/>
        <v>0.25272510136571946</v>
      </c>
      <c r="K1155" s="2">
        <v>-2.2719E-2</v>
      </c>
      <c r="L1155" s="2">
        <v>-6.5577999999999999E-3</v>
      </c>
      <c r="M1155" s="2">
        <v>9.1339792999999992E-3</v>
      </c>
      <c r="N1155" s="2">
        <f t="shared" si="158"/>
        <v>-3.156466827337967E-2</v>
      </c>
      <c r="O1155" s="2">
        <f t="shared" si="159"/>
        <v>-1.5549748221623472E-2</v>
      </c>
    </row>
    <row r="1156" spans="1:15" x14ac:dyDescent="0.2">
      <c r="A1156" s="9">
        <v>44621</v>
      </c>
      <c r="B1156" s="2">
        <f t="shared" si="151"/>
        <v>1.7219713569255557E-2</v>
      </c>
      <c r="C1156" s="10">
        <f t="shared" si="152"/>
        <v>1.0172197135692556</v>
      </c>
      <c r="D1156" s="5">
        <f t="shared" si="153"/>
        <v>672.75989297384967</v>
      </c>
      <c r="E1156" s="2">
        <f>D1156/MAX($D$2:D1156)</f>
        <v>0.91735474056144928</v>
      </c>
      <c r="F1156" s="5">
        <f t="shared" si="154"/>
        <v>2.8278600928086832</v>
      </c>
      <c r="G1156" s="5">
        <f t="shared" si="155"/>
        <v>2.7249855037538957</v>
      </c>
      <c r="H1156" s="5">
        <f t="shared" si="156"/>
        <v>530.86672421970673</v>
      </c>
      <c r="I1156" s="8">
        <f t="shared" si="157"/>
        <v>0.26728585967166119</v>
      </c>
      <c r="K1156" s="2">
        <v>3.0800999999999999E-2</v>
      </c>
      <c r="L1156" s="2">
        <v>-2.9084499999999999E-2</v>
      </c>
      <c r="M1156" s="2">
        <v>1.33513795E-2</v>
      </c>
      <c r="N1156" s="2">
        <f t="shared" si="158"/>
        <v>1.7219713569255557E-2</v>
      </c>
      <c r="O1156" s="2">
        <f t="shared" si="159"/>
        <v>-4.1876766892978701E-2</v>
      </c>
    </row>
    <row r="1157" spans="1:15" x14ac:dyDescent="0.2">
      <c r="A1157" s="9">
        <v>44652</v>
      </c>
      <c r="B1157" s="2">
        <f t="shared" si="151"/>
        <v>-9.8738321260674278E-2</v>
      </c>
      <c r="C1157" s="10">
        <f t="shared" si="152"/>
        <v>0.90126167873932572</v>
      </c>
      <c r="D1157" s="5">
        <f t="shared" si="153"/>
        <v>606.33271053010083</v>
      </c>
      <c r="E1157" s="2">
        <f>D1157/MAX($D$2:D1157)</f>
        <v>0.82677667347789041</v>
      </c>
      <c r="F1157" s="5">
        <f t="shared" si="154"/>
        <v>2.782710998252321</v>
      </c>
      <c r="G1157" s="5">
        <f t="shared" si="155"/>
        <v>2.727381462494725</v>
      </c>
      <c r="H1157" s="5">
        <f t="shared" si="156"/>
        <v>533.80355590892293</v>
      </c>
      <c r="I1157" s="8">
        <f t="shared" si="157"/>
        <v>0.13587237068453084</v>
      </c>
      <c r="K1157" s="2">
        <v>-9.3706999999999999E-2</v>
      </c>
      <c r="L1157" s="2">
        <v>-2.6586100000000001E-2</v>
      </c>
      <c r="M1157" s="2">
        <v>5.582531E-3</v>
      </c>
      <c r="N1157" s="2">
        <f t="shared" si="158"/>
        <v>-9.8738321260674278E-2</v>
      </c>
      <c r="O1157" s="2">
        <f t="shared" si="159"/>
        <v>-3.1990045578864534E-2</v>
      </c>
    </row>
    <row r="1158" spans="1:15" x14ac:dyDescent="0.2">
      <c r="A1158" s="9">
        <v>44682</v>
      </c>
      <c r="B1158" s="2">
        <f t="shared" si="151"/>
        <v>-1.3423549183411487E-2</v>
      </c>
      <c r="C1158" s="10">
        <f t="shared" si="152"/>
        <v>0.98657645081658851</v>
      </c>
      <c r="D1158" s="5">
        <f t="shared" si="153"/>
        <v>598.19357356878879</v>
      </c>
      <c r="E1158" s="2">
        <f>D1158/MAX($D$2:D1158)</f>
        <v>0.81567839613776261</v>
      </c>
      <c r="F1158" s="5">
        <f t="shared" si="154"/>
        <v>2.7768417430674073</v>
      </c>
      <c r="G1158" s="5">
        <f t="shared" si="155"/>
        <v>2.7297774212355543</v>
      </c>
      <c r="H1158" s="5">
        <f t="shared" si="156"/>
        <v>536.75663457685721</v>
      </c>
      <c r="I1158" s="8">
        <f t="shared" si="157"/>
        <v>0.11445958006716461</v>
      </c>
      <c r="K1158" s="2">
        <v>-2.5479999999999999E-3</v>
      </c>
      <c r="L1158" s="2">
        <v>1.7474999999999999E-3</v>
      </c>
      <c r="M1158" s="2">
        <v>1.1023524E-2</v>
      </c>
      <c r="N1158" s="2">
        <f t="shared" si="158"/>
        <v>-1.3423549183411487E-2</v>
      </c>
      <c r="O1158" s="2">
        <f t="shared" si="159"/>
        <v>-9.1748844411656538E-3</v>
      </c>
    </row>
    <row r="1159" spans="1:15" x14ac:dyDescent="0.2">
      <c r="A1159" s="9">
        <v>44713</v>
      </c>
      <c r="B1159" s="2">
        <f t="shared" si="151"/>
        <v>-9.6242087195137382E-2</v>
      </c>
      <c r="C1159" s="10">
        <f t="shared" si="152"/>
        <v>0.90375791280486262</v>
      </c>
      <c r="D1159" s="5">
        <f t="shared" si="153"/>
        <v>540.6221755018106</v>
      </c>
      <c r="E1159" s="2">
        <f>D1159/MAX($D$2:D1159)</f>
        <v>0.73717580481348222</v>
      </c>
      <c r="F1159" s="5">
        <f t="shared" si="154"/>
        <v>2.7328938558291305</v>
      </c>
      <c r="G1159" s="5">
        <f t="shared" si="155"/>
        <v>2.7321733799763837</v>
      </c>
      <c r="H1159" s="5">
        <f t="shared" si="156"/>
        <v>539.72605010415202</v>
      </c>
      <c r="I1159" s="8">
        <f t="shared" si="157"/>
        <v>1.6603337887539649E-3</v>
      </c>
      <c r="K1159" s="2">
        <v>-8.3828E-2</v>
      </c>
      <c r="L1159" s="2">
        <v>9.1370000000000004E-4</v>
      </c>
      <c r="M1159" s="2">
        <v>1.3736075800000001E-2</v>
      </c>
      <c r="N1159" s="2">
        <f t="shared" si="158"/>
        <v>-9.6242087195137382E-2</v>
      </c>
      <c r="O1159" s="2">
        <f t="shared" si="159"/>
        <v>-1.2648633215387117E-2</v>
      </c>
    </row>
    <row r="1160" spans="1:15" x14ac:dyDescent="0.2">
      <c r="A1160" s="9">
        <v>44743</v>
      </c>
      <c r="B1160" s="2">
        <f t="shared" si="151"/>
        <v>9.6628532775325793E-2</v>
      </c>
      <c r="C1160" s="10">
        <f t="shared" si="152"/>
        <v>1.0966285327753258</v>
      </c>
      <c r="D1160" s="5">
        <f t="shared" si="153"/>
        <v>592.86170310635521</v>
      </c>
      <c r="E1160" s="2">
        <f>D1160/MAX($D$2:D1160)</f>
        <v>0.80840802123007893</v>
      </c>
      <c r="F1160" s="5">
        <f t="shared" si="154"/>
        <v>2.7729533972723335</v>
      </c>
      <c r="G1160" s="5">
        <f t="shared" si="155"/>
        <v>2.734569338717213</v>
      </c>
      <c r="H1160" s="5">
        <f t="shared" si="156"/>
        <v>542.71189286868241</v>
      </c>
      <c r="I1160" s="8">
        <f t="shared" si="157"/>
        <v>9.24059540552713E-2</v>
      </c>
      <c r="K1160" s="2">
        <v>9.6499000000000001E-2</v>
      </c>
      <c r="L1160" s="2">
        <v>1.40158E-2</v>
      </c>
      <c r="M1160" s="2">
        <v>-1.1811910000000001E-4</v>
      </c>
      <c r="N1160" s="2">
        <f t="shared" si="158"/>
        <v>9.6628532775325793E-2</v>
      </c>
      <c r="O1160" s="2">
        <f t="shared" si="159"/>
        <v>1.413558878302501E-2</v>
      </c>
    </row>
    <row r="1161" spans="1:15" x14ac:dyDescent="0.2">
      <c r="A1161" s="9">
        <v>44774</v>
      </c>
      <c r="B1161" s="2">
        <f t="shared" si="151"/>
        <v>-3.5454165631481849E-2</v>
      </c>
      <c r="C1161" s="10">
        <f t="shared" si="152"/>
        <v>0.96454583436851815</v>
      </c>
      <c r="D1161" s="5">
        <f t="shared" si="153"/>
        <v>571.84228608786009</v>
      </c>
      <c r="E1161" s="2">
        <f>D1161/MAX($D$2:D1161)</f>
        <v>0.77974658934756924</v>
      </c>
      <c r="F1161" s="5">
        <f t="shared" si="154"/>
        <v>2.7572762670338573</v>
      </c>
      <c r="G1161" s="5">
        <f t="shared" si="155"/>
        <v>2.7369652974580423</v>
      </c>
      <c r="H1161" s="5">
        <f t="shared" si="156"/>
        <v>545.71425374830574</v>
      </c>
      <c r="I1161" s="8">
        <f t="shared" si="157"/>
        <v>4.7878596096933013E-2</v>
      </c>
      <c r="K1161" s="2">
        <v>-3.5796000000000001E-2</v>
      </c>
      <c r="L1161" s="2">
        <v>-2.0551400000000001E-2</v>
      </c>
      <c r="M1161" s="2">
        <v>-3.5439929999999997E-4</v>
      </c>
      <c r="N1161" s="2">
        <f t="shared" si="158"/>
        <v>-3.5454165631481849E-2</v>
      </c>
      <c r="O1161" s="2">
        <f t="shared" si="159"/>
        <v>-2.02041610405298E-2</v>
      </c>
    </row>
    <row r="1162" spans="1:15" x14ac:dyDescent="0.2">
      <c r="A1162" s="9">
        <v>44805</v>
      </c>
      <c r="B1162" s="2">
        <f t="shared" si="151"/>
        <v>-9.2899976670127393E-2</v>
      </c>
      <c r="C1162" s="10">
        <f t="shared" si="152"/>
        <v>0.90710002332987261</v>
      </c>
      <c r="D1162" s="5">
        <f t="shared" si="153"/>
        <v>518.71815105130554</v>
      </c>
      <c r="E1162" s="2">
        <f>D1162/MAX($D$2:D1162)</f>
        <v>0.70730814938856856</v>
      </c>
      <c r="F1162" s="5">
        <f t="shared" si="154"/>
        <v>2.7149314451470481</v>
      </c>
      <c r="G1162" s="5">
        <f t="shared" si="155"/>
        <v>2.7393612561988716</v>
      </c>
      <c r="H1162" s="5">
        <f t="shared" si="156"/>
        <v>548.73322412363052</v>
      </c>
      <c r="I1162" s="8">
        <f t="shared" si="157"/>
        <v>-5.4698844088147514E-2</v>
      </c>
      <c r="K1162" s="2">
        <v>-9.0949000000000002E-2</v>
      </c>
      <c r="L1162" s="2">
        <v>-3.7074299999999998E-2</v>
      </c>
      <c r="M1162" s="2">
        <v>2.1507844999999999E-3</v>
      </c>
      <c r="N1162" s="2">
        <f t="shared" si="158"/>
        <v>-9.2899976670127393E-2</v>
      </c>
      <c r="O1162" s="2">
        <f t="shared" si="159"/>
        <v>-3.9140900857120409E-2</v>
      </c>
    </row>
    <row r="1163" spans="1:15" x14ac:dyDescent="0.2">
      <c r="A1163" s="9">
        <v>44835</v>
      </c>
      <c r="B1163" s="2">
        <f t="shared" si="151"/>
        <v>7.6943385188864344E-2</v>
      </c>
      <c r="C1163" s="10">
        <f t="shared" si="152"/>
        <v>1.0769433851888643</v>
      </c>
      <c r="D1163" s="5">
        <f t="shared" si="153"/>
        <v>558.63008155210161</v>
      </c>
      <c r="E1163" s="2">
        <f>D1163/MAX($D$2:D1163)</f>
        <v>0.76173083277419595</v>
      </c>
      <c r="F1163" s="5">
        <f t="shared" si="154"/>
        <v>2.7471243182255867</v>
      </c>
      <c r="G1163" s="5">
        <f t="shared" si="155"/>
        <v>2.7417572149397009</v>
      </c>
      <c r="H1163" s="5">
        <f t="shared" si="156"/>
        <v>551.76889588079428</v>
      </c>
      <c r="I1163" s="8">
        <f t="shared" si="157"/>
        <v>1.243489026389355E-2</v>
      </c>
      <c r="K1163" s="2">
        <v>8.1311999999999995E-2</v>
      </c>
      <c r="L1163" s="2">
        <v>-3.3260000000000001E-4</v>
      </c>
      <c r="M1163" s="2">
        <v>4.0564944E-3</v>
      </c>
      <c r="N1163" s="2">
        <f t="shared" si="158"/>
        <v>7.6943385188864344E-2</v>
      </c>
      <c r="O1163" s="2">
        <f t="shared" si="159"/>
        <v>-4.3713619945489057E-3</v>
      </c>
    </row>
    <row r="1164" spans="1:15" x14ac:dyDescent="0.2">
      <c r="A1164" s="9">
        <v>44866</v>
      </c>
      <c r="B1164" s="2">
        <f t="shared" ref="B1164:B1177" si="160">IF($B$1=$K$1,K1164,IF($B$1=$L$1,L1164,IF($B$1=$M$1,M1164,IF($B$1=$N$1,N1164,IF($B$1=$O$1,O1164,)))))</f>
        <v>4.9990518143074203E-2</v>
      </c>
      <c r="C1164" s="10">
        <f t="shared" ref="C1164:C1177" si="161">B1164+1</f>
        <v>1.0499905181430742</v>
      </c>
      <c r="D1164" s="5">
        <f t="shared" ref="D1164:D1177" si="162">(1+B1164)*D1163</f>
        <v>586.55628877919901</v>
      </c>
      <c r="E1164" s="2">
        <f>D1164/MAX($D$2:D1164)</f>
        <v>0.79981015179013348</v>
      </c>
      <c r="F1164" s="5">
        <f t="shared" ref="F1164:F1177" si="163">LOG(D1164)</f>
        <v>2.7683096954510162</v>
      </c>
      <c r="G1164" s="5">
        <f t="shared" ref="G1164:G1177" si="164">INDEX(LINEST($F$2:$F$1177),1)+G1163</f>
        <v>2.7441531736805302</v>
      </c>
      <c r="H1164" s="5">
        <f t="shared" ref="H1164:H1177" si="165">10^G1164</f>
        <v>554.82136141426338</v>
      </c>
      <c r="I1164" s="8">
        <f t="shared" ref="I1164:I1177" si="166">D1164/H1164-1</f>
        <v>5.7198459850287486E-2</v>
      </c>
      <c r="K1164" s="2">
        <v>4.8930000000000001E-2</v>
      </c>
      <c r="L1164" s="2">
        <v>2.3059300000000001E-2</v>
      </c>
      <c r="M1164" s="2">
        <v>-1.0100263999999999E-3</v>
      </c>
      <c r="N1164" s="2">
        <f t="shared" si="158"/>
        <v>4.9990518143074203E-2</v>
      </c>
      <c r="O1164" s="2">
        <f t="shared" si="159"/>
        <v>2.4093661634323249E-2</v>
      </c>
    </row>
    <row r="1165" spans="1:15" x14ac:dyDescent="0.2">
      <c r="A1165" s="9">
        <v>44896</v>
      </c>
      <c r="B1165" s="2">
        <f t="shared" si="160"/>
        <v>-5.7670963635253369E-2</v>
      </c>
      <c r="C1165" s="10">
        <f t="shared" si="161"/>
        <v>0.94232903636474663</v>
      </c>
      <c r="D1165" s="5">
        <f t="shared" si="162"/>
        <v>552.72902237898461</v>
      </c>
      <c r="E1165" s="2">
        <f>D1165/MAX($D$2:D1165)</f>
        <v>0.75368432961113818</v>
      </c>
      <c r="F1165" s="5">
        <f t="shared" si="163"/>
        <v>2.7425122688664327</v>
      </c>
      <c r="G1165" s="5">
        <f t="shared" si="164"/>
        <v>2.7465491324213596</v>
      </c>
      <c r="H1165" s="5">
        <f t="shared" si="165"/>
        <v>557.89071362964376</v>
      </c>
      <c r="I1165" s="8">
        <f t="shared" si="166"/>
        <v>-9.2521548119650632E-3</v>
      </c>
      <c r="K1165" s="2">
        <v>-6.0564E-2</v>
      </c>
      <c r="L1165" s="2">
        <v>-7.2011000000000002E-3</v>
      </c>
      <c r="M1165" s="2">
        <v>-3.0700914999999998E-3</v>
      </c>
      <c r="N1165" s="2">
        <f t="shared" si="158"/>
        <v>-5.7670963635253369E-2</v>
      </c>
      <c r="O1165" s="2">
        <f t="shared" si="159"/>
        <v>-4.1437301306522789E-3</v>
      </c>
    </row>
    <row r="1166" spans="1:15" x14ac:dyDescent="0.2">
      <c r="A1166" s="9">
        <v>44927</v>
      </c>
      <c r="B1166" s="2">
        <f t="shared" si="160"/>
        <v>6.1240992187983956E-2</v>
      </c>
      <c r="C1166" s="10">
        <f t="shared" si="161"/>
        <v>1.061240992187984</v>
      </c>
      <c r="D1166" s="5">
        <f t="shared" si="162"/>
        <v>586.578696120568</v>
      </c>
      <c r="E1166" s="2">
        <f>D1166/MAX($D$2:D1166)</f>
        <v>0.79984070575305977</v>
      </c>
      <c r="F1166" s="5">
        <f t="shared" si="163"/>
        <v>2.7683262858431483</v>
      </c>
      <c r="G1166" s="5">
        <f t="shared" si="164"/>
        <v>2.7489450911621889</v>
      </c>
      <c r="H1166" s="5">
        <f t="shared" si="165"/>
        <v>560.97704594650713</v>
      </c>
      <c r="I1166" s="8">
        <f t="shared" si="166"/>
        <v>4.5637607383497425E-2</v>
      </c>
      <c r="K1166" s="2">
        <v>6.9725999999999996E-2</v>
      </c>
      <c r="L1166" s="2">
        <v>2.3313199999999999E-2</v>
      </c>
      <c r="M1166" s="2">
        <v>7.9953638000000004E-3</v>
      </c>
      <c r="N1166" s="2">
        <f t="shared" ref="N1166:N1177" si="167">(1+K1166)/(1+M1166)-1</f>
        <v>6.1240992187983956E-2</v>
      </c>
      <c r="O1166" s="2">
        <f t="shared" ref="O1166:O1177" si="168">(1+L1166)/(1+M1166)-1</f>
        <v>1.5196335965528496E-2</v>
      </c>
    </row>
    <row r="1167" spans="1:15" x14ac:dyDescent="0.2">
      <c r="A1167" s="9">
        <v>44958</v>
      </c>
      <c r="B1167" s="2">
        <f t="shared" si="160"/>
        <v>-2.7607005146697006E-2</v>
      </c>
      <c r="C1167" s="10">
        <f t="shared" si="161"/>
        <v>0.97239299485330299</v>
      </c>
      <c r="D1167" s="5">
        <f t="shared" si="162"/>
        <v>570.3850150378247</v>
      </c>
      <c r="E1167" s="2">
        <f>D1167/MAX($D$2:D1167)</f>
        <v>0.77775949927279731</v>
      </c>
      <c r="F1167" s="5">
        <f t="shared" si="163"/>
        <v>2.7561681073559585</v>
      </c>
      <c r="G1167" s="5">
        <f t="shared" si="164"/>
        <v>2.7513410499030182</v>
      </c>
      <c r="H1167" s="5">
        <f t="shared" si="165"/>
        <v>564.0804523012381</v>
      </c>
      <c r="I1167" s="8">
        <f t="shared" si="166"/>
        <v>1.117670841254359E-2</v>
      </c>
      <c r="K1167" s="2">
        <v>-2.2179000000000001E-2</v>
      </c>
      <c r="L1167" s="2">
        <v>-2.6126099999999999E-2</v>
      </c>
      <c r="M1167" s="2">
        <v>5.5821105000000001E-3</v>
      </c>
      <c r="N1167" s="2">
        <f t="shared" si="167"/>
        <v>-2.7607005146697006E-2</v>
      </c>
      <c r="O1167" s="2">
        <f t="shared" si="168"/>
        <v>-3.1532194307070549E-2</v>
      </c>
    </row>
    <row r="1168" spans="1:15" x14ac:dyDescent="0.2">
      <c r="A1168" s="9">
        <v>44986</v>
      </c>
      <c r="B1168" s="2">
        <f t="shared" si="160"/>
        <v>2.4812123757512294E-2</v>
      </c>
      <c r="C1168" s="10">
        <f t="shared" si="161"/>
        <v>1.0248121237575123</v>
      </c>
      <c r="D1168" s="5">
        <f t="shared" si="162"/>
        <v>584.53747862037369</v>
      </c>
      <c r="E1168" s="2">
        <f>D1168/MAX($D$2:D1168)</f>
        <v>0.79705736422233475</v>
      </c>
      <c r="F1168" s="5">
        <f t="shared" si="163"/>
        <v>2.7668123619242069</v>
      </c>
      <c r="G1168" s="5">
        <f t="shared" si="164"/>
        <v>2.7537370086438475</v>
      </c>
      <c r="H1168" s="5">
        <f t="shared" si="165"/>
        <v>567.20102714988843</v>
      </c>
      <c r="I1168" s="8">
        <f t="shared" si="166"/>
        <v>3.0564915507291346E-2</v>
      </c>
      <c r="K1168" s="2">
        <v>2.8205000000000001E-2</v>
      </c>
      <c r="L1168" s="2">
        <v>3.3042599999999998E-2</v>
      </c>
      <c r="M1168" s="2">
        <v>3.31073E-3</v>
      </c>
      <c r="N1168" s="2">
        <f t="shared" si="167"/>
        <v>2.4812123757512294E-2</v>
      </c>
      <c r="O1168" s="2">
        <f t="shared" si="168"/>
        <v>2.9633760619703464E-2</v>
      </c>
    </row>
    <row r="1169" spans="1:15" x14ac:dyDescent="0.2">
      <c r="A1169" s="9">
        <v>45017</v>
      </c>
      <c r="B1169" s="2">
        <f t="shared" si="160"/>
        <v>4.7101325571112795E-3</v>
      </c>
      <c r="C1169" s="10">
        <f t="shared" si="161"/>
        <v>1.0047101325571113</v>
      </c>
      <c r="D1169" s="5">
        <f t="shared" si="162"/>
        <v>587.29072762927524</v>
      </c>
      <c r="E1169" s="2">
        <f>D1169/MAX($D$2:D1169)</f>
        <v>0.80081161006344359</v>
      </c>
      <c r="F1169" s="5">
        <f t="shared" si="163"/>
        <v>2.7688531440896296</v>
      </c>
      <c r="G1169" s="5">
        <f t="shared" si="164"/>
        <v>2.7561329673846768</v>
      </c>
      <c r="H1169" s="5">
        <f t="shared" si="165"/>
        <v>570.33886547105647</v>
      </c>
      <c r="I1169" s="8">
        <f t="shared" si="166"/>
        <v>2.972243903493732E-2</v>
      </c>
      <c r="K1169" s="2">
        <v>9.7929999999999996E-3</v>
      </c>
      <c r="L1169" s="2">
        <v>4.0680999999999998E-3</v>
      </c>
      <c r="M1169" s="2">
        <v>5.0590386999999999E-3</v>
      </c>
      <c r="N1169" s="2">
        <f t="shared" si="167"/>
        <v>4.7101325571112795E-3</v>
      </c>
      <c r="O1169" s="2">
        <f t="shared" si="168"/>
        <v>-9.859507370648668E-4</v>
      </c>
    </row>
    <row r="1170" spans="1:15" x14ac:dyDescent="0.2">
      <c r="A1170" s="9">
        <v>45047</v>
      </c>
      <c r="B1170" s="2">
        <f t="shared" si="160"/>
        <v>4.0782940814449997E-3</v>
      </c>
      <c r="C1170" s="10">
        <f t="shared" si="161"/>
        <v>1.004078294081445</v>
      </c>
      <c r="D1170" s="5">
        <f t="shared" si="162"/>
        <v>589.68587192785321</v>
      </c>
      <c r="E1170" s="2">
        <f>D1170/MAX($D$2:D1170)</f>
        <v>0.80407755531311775</v>
      </c>
      <c r="F1170" s="5">
        <f t="shared" si="163"/>
        <v>2.770620722796842</v>
      </c>
      <c r="G1170" s="5">
        <f t="shared" si="164"/>
        <v>2.7585289261255062</v>
      </c>
      <c r="H1170" s="5">
        <f t="shared" si="165"/>
        <v>573.49406276877551</v>
      </c>
      <c r="I1170" s="8">
        <f t="shared" si="166"/>
        <v>2.8233612534548591E-2</v>
      </c>
      <c r="K1170" s="2">
        <v>6.607E-3</v>
      </c>
      <c r="L1170" s="2">
        <v>-7.0835000000000004E-3</v>
      </c>
      <c r="M1170" s="2">
        <v>2.5184349999999999E-3</v>
      </c>
      <c r="N1170" s="2">
        <f t="shared" si="167"/>
        <v>4.0782940814449997E-3</v>
      </c>
      <c r="O1170" s="2">
        <f t="shared" si="168"/>
        <v>-9.577813898255183E-3</v>
      </c>
    </row>
    <row r="1171" spans="1:15" x14ac:dyDescent="0.2">
      <c r="A1171" s="9">
        <v>45078</v>
      </c>
      <c r="B1171" s="2">
        <f t="shared" si="160"/>
        <v>6.5056025475546564E-2</v>
      </c>
      <c r="C1171" s="10">
        <f t="shared" si="161"/>
        <v>1.0650560254755466</v>
      </c>
      <c r="D1171" s="5">
        <f t="shared" si="162"/>
        <v>628.04849103456149</v>
      </c>
      <c r="E1171" s="2">
        <f>D1171/MAX($D$2:D1171)</f>
        <v>0.85638764523588318</v>
      </c>
      <c r="F1171" s="5">
        <f t="shared" si="163"/>
        <v>2.7979931765010866</v>
      </c>
      <c r="G1171" s="5">
        <f t="shared" si="164"/>
        <v>2.7609248848663355</v>
      </c>
      <c r="H1171" s="5">
        <f t="shared" si="165"/>
        <v>576.66671507541992</v>
      </c>
      <c r="I1171" s="8">
        <f t="shared" si="166"/>
        <v>8.9101338114202733E-2</v>
      </c>
      <c r="K1171" s="2">
        <v>6.8495E-2</v>
      </c>
      <c r="L1171" s="2">
        <v>-1.0378999999999999E-2</v>
      </c>
      <c r="M1171" s="2">
        <v>3.2289141999999999E-3</v>
      </c>
      <c r="N1171" s="2">
        <f t="shared" si="167"/>
        <v>6.5056025475546564E-2</v>
      </c>
      <c r="O1171" s="2">
        <f t="shared" si="168"/>
        <v>-1.3564116830555362E-2</v>
      </c>
    </row>
    <row r="1172" spans="1:15" x14ac:dyDescent="0.2">
      <c r="A1172" s="9">
        <v>45108</v>
      </c>
      <c r="B1172" s="2">
        <f t="shared" si="160"/>
        <v>3.4701291765437903E-2</v>
      </c>
      <c r="C1172" s="10">
        <f t="shared" si="161"/>
        <v>1.0347012917654379</v>
      </c>
      <c r="D1172" s="5">
        <f t="shared" si="162"/>
        <v>649.84258496479481</v>
      </c>
      <c r="E1172" s="2">
        <f>D1172/MAX($D$2:D1172)</f>
        <v>0.8861054027775298</v>
      </c>
      <c r="F1172" s="5">
        <f t="shared" si="163"/>
        <v>2.8128081677803221</v>
      </c>
      <c r="G1172" s="5">
        <f t="shared" si="164"/>
        <v>2.7633208436071648</v>
      </c>
      <c r="H1172" s="5">
        <f t="shared" si="165"/>
        <v>579.85691895463094</v>
      </c>
      <c r="I1172" s="8">
        <f t="shared" si="166"/>
        <v>0.1206947157521796</v>
      </c>
      <c r="K1172" s="2">
        <v>3.6674999999999999E-2</v>
      </c>
      <c r="L1172" s="2">
        <v>2.2095999999999999E-3</v>
      </c>
      <c r="M1172" s="2">
        <v>1.907515E-3</v>
      </c>
      <c r="N1172" s="2">
        <f t="shared" si="167"/>
        <v>3.4701291765437903E-2</v>
      </c>
      <c r="O1172" s="2">
        <f t="shared" si="168"/>
        <v>3.0150986540911084E-4</v>
      </c>
    </row>
    <row r="1173" spans="1:15" x14ac:dyDescent="0.2">
      <c r="A1173" s="9">
        <v>45139</v>
      </c>
      <c r="B1173" s="2">
        <f t="shared" si="160"/>
        <v>-2.3251611705357611E-2</v>
      </c>
      <c r="C1173" s="10">
        <f t="shared" si="161"/>
        <v>0.97674838829464239</v>
      </c>
      <c r="D1173" s="5">
        <f t="shared" si="162"/>
        <v>634.73269750958752</v>
      </c>
      <c r="E1173" s="2">
        <f>D1173/MAX($D$2:D1173)</f>
        <v>0.86550202402212717</v>
      </c>
      <c r="F1173" s="5">
        <f t="shared" si="163"/>
        <v>2.8025908710604863</v>
      </c>
      <c r="G1173" s="5">
        <f t="shared" si="164"/>
        <v>2.7657168023479941</v>
      </c>
      <c r="H1173" s="5">
        <f t="shared" si="165"/>
        <v>583.06477150425155</v>
      </c>
      <c r="I1173" s="8">
        <f t="shared" si="166"/>
        <v>8.8614384765585585E-2</v>
      </c>
      <c r="K1173" s="2">
        <v>-1.8985999999999999E-2</v>
      </c>
      <c r="L1173" s="2">
        <v>-2.0450200000000002E-2</v>
      </c>
      <c r="M1173" s="2">
        <v>4.3671550999999998E-3</v>
      </c>
      <c r="N1173" s="2">
        <f t="shared" si="167"/>
        <v>-2.3251611705357611E-2</v>
      </c>
      <c r="O1173" s="2">
        <f t="shared" si="168"/>
        <v>-2.4709445120722817E-2</v>
      </c>
    </row>
    <row r="1174" spans="1:15" x14ac:dyDescent="0.2">
      <c r="A1174" s="9">
        <v>45170</v>
      </c>
      <c r="B1174" s="2">
        <f t="shared" si="160"/>
        <v>-4.9855234780621371E-2</v>
      </c>
      <c r="C1174" s="10">
        <f t="shared" si="161"/>
        <v>0.95014476521937863</v>
      </c>
      <c r="D1174" s="5">
        <f t="shared" si="162"/>
        <v>603.08794985230986</v>
      </c>
      <c r="E1174" s="2">
        <f>D1174/MAX($D$2:D1174)</f>
        <v>0.82235221741140097</v>
      </c>
      <c r="F1174" s="5">
        <f t="shared" si="163"/>
        <v>2.7803806510295161</v>
      </c>
      <c r="G1174" s="5">
        <f t="shared" si="164"/>
        <v>2.7681127610888234</v>
      </c>
      <c r="H1174" s="5">
        <f t="shared" si="165"/>
        <v>586.29037035928616</v>
      </c>
      <c r="I1174" s="8">
        <f t="shared" si="166"/>
        <v>2.8650614682158126E-2</v>
      </c>
      <c r="K1174" s="2">
        <v>-4.7494000000000001E-2</v>
      </c>
      <c r="L1174" s="2">
        <v>-9.7698999999999998E-3</v>
      </c>
      <c r="M1174" s="2">
        <v>2.4851316E-3</v>
      </c>
      <c r="N1174" s="2">
        <f t="shared" si="167"/>
        <v>-4.9855234780621371E-2</v>
      </c>
      <c r="O1174" s="2">
        <f t="shared" si="168"/>
        <v>-1.2224651731682634E-2</v>
      </c>
    </row>
    <row r="1175" spans="1:15" x14ac:dyDescent="0.2">
      <c r="A1175" s="9">
        <v>45200</v>
      </c>
      <c r="B1175" s="2">
        <f t="shared" si="160"/>
        <v>-2.6507783040608301E-2</v>
      </c>
      <c r="C1175" s="10">
        <f t="shared" si="161"/>
        <v>0.9734922169593917</v>
      </c>
      <c r="D1175" s="5">
        <f t="shared" si="162"/>
        <v>587.10142532321959</v>
      </c>
      <c r="E1175" s="2">
        <f>D1175/MAX($D$2:D1175)</f>
        <v>0.80055348324929643</v>
      </c>
      <c r="F1175" s="5">
        <f t="shared" si="163"/>
        <v>2.7687131347282987</v>
      </c>
      <c r="G1175" s="5">
        <f t="shared" si="164"/>
        <v>2.7705087198296527</v>
      </c>
      <c r="H1175" s="5">
        <f t="shared" si="165"/>
        <v>589.53381369486965</v>
      </c>
      <c r="I1175" s="8">
        <f t="shared" si="166"/>
        <v>-4.1259522611691857E-3</v>
      </c>
      <c r="K1175" s="2">
        <v>-2.6880999999999999E-2</v>
      </c>
      <c r="L1175" s="2">
        <v>-7.5821999999999999E-3</v>
      </c>
      <c r="M1175" s="2">
        <v>-3.833795E-4</v>
      </c>
      <c r="N1175" s="2">
        <f t="shared" si="167"/>
        <v>-2.6507783040608301E-2</v>
      </c>
      <c r="O1175" s="2">
        <f t="shared" si="168"/>
        <v>-7.2015814386912069E-3</v>
      </c>
    </row>
    <row r="1176" spans="1:15" x14ac:dyDescent="0.2">
      <c r="A1176" s="9">
        <v>45231</v>
      </c>
      <c r="B1176" s="2">
        <f t="shared" si="160"/>
        <v>9.5285152374313009E-2</v>
      </c>
      <c r="C1176" s="10">
        <f t="shared" si="161"/>
        <v>1.095285152374313</v>
      </c>
      <c r="D1176" s="5">
        <f t="shared" si="162"/>
        <v>643.04347409431887</v>
      </c>
      <c r="E1176" s="2">
        <f>D1176/MAX($D$2:D1176)</f>
        <v>0.87683434388449255</v>
      </c>
      <c r="F1176" s="5">
        <f t="shared" si="163"/>
        <v>2.8082403351653218</v>
      </c>
      <c r="G1176" s="5">
        <f t="shared" si="164"/>
        <v>2.7729046785704821</v>
      </c>
      <c r="H1176" s="5">
        <f t="shared" si="165"/>
        <v>592.79520022925476</v>
      </c>
      <c r="I1176" s="8">
        <f t="shared" si="166"/>
        <v>8.4764980967510173E-2</v>
      </c>
      <c r="K1176" s="2">
        <v>9.3077999999999994E-2</v>
      </c>
      <c r="L1176" s="2">
        <v>2.5538600000000002E-2</v>
      </c>
      <c r="M1176" s="2">
        <v>-2.0151395000000002E-3</v>
      </c>
      <c r="N1176" s="2">
        <f t="shared" si="167"/>
        <v>9.5285152374313009E-2</v>
      </c>
      <c r="O1176" s="2">
        <f t="shared" si="168"/>
        <v>2.7609376244640993E-2</v>
      </c>
    </row>
    <row r="1177" spans="1:15" x14ac:dyDescent="0.2">
      <c r="A1177" s="9">
        <v>45261</v>
      </c>
      <c r="B1177" s="2">
        <f t="shared" si="160"/>
        <v>5.3044009991918273E-2</v>
      </c>
      <c r="C1177" s="10">
        <f t="shared" si="161"/>
        <v>1.0530440099919183</v>
      </c>
      <c r="D1177" s="5">
        <f t="shared" si="162"/>
        <v>677.1530785594158</v>
      </c>
      <c r="E1177" s="2">
        <f>D1177/MAX($D$2:D1177)</f>
        <v>0.92334515358275882</v>
      </c>
      <c r="F1177" s="5">
        <f t="shared" si="163"/>
        <v>2.8306868572503632</v>
      </c>
      <c r="G1177" s="5">
        <f t="shared" si="164"/>
        <v>2.7753006373113114</v>
      </c>
      <c r="H1177" s="5">
        <f t="shared" si="165"/>
        <v>596.07462922681998</v>
      </c>
      <c r="I1177" s="8">
        <f t="shared" si="166"/>
        <v>0.13602063459363167</v>
      </c>
      <c r="K1177" s="2">
        <v>5.1998000000000003E-2</v>
      </c>
      <c r="L1177" s="2">
        <v>2.3983999999999998E-2</v>
      </c>
      <c r="M1177" s="2">
        <v>-9.933202999999999E-4</v>
      </c>
      <c r="N1177" s="2">
        <f t="shared" si="167"/>
        <v>5.3044009991918273E-2</v>
      </c>
      <c r="O1177" s="2">
        <f t="shared" si="168"/>
        <v>2.5002155448550889E-2</v>
      </c>
    </row>
    <row r="1178" spans="1:15" x14ac:dyDescent="0.2">
      <c r="K1178" s="10"/>
      <c r="L1178" s="10"/>
      <c r="M1178" s="10"/>
    </row>
    <row r="1179" spans="1:15" s="10" customFormat="1" x14ac:dyDescent="0.2">
      <c r="A1179" s="10" t="s">
        <v>7</v>
      </c>
      <c r="B1179" s="11">
        <f>AVERAGE(B2:B1177)</f>
        <v>6.9658045357319986E-3</v>
      </c>
      <c r="D1179" s="11"/>
      <c r="G1179" s="11"/>
      <c r="H1179" s="11">
        <f>H1177/H1117-1</f>
        <v>0.39237919191906534</v>
      </c>
      <c r="K1179"/>
      <c r="L1179"/>
      <c r="M1179"/>
    </row>
    <row r="1180" spans="1:15" x14ac:dyDescent="0.2">
      <c r="A1180" s="10" t="s">
        <v>6</v>
      </c>
      <c r="B1180" s="2">
        <f>STDEV(B2:B1177)</f>
        <v>5.3126441095809017E-2</v>
      </c>
    </row>
    <row r="1181" spans="1:15" x14ac:dyDescent="0.2">
      <c r="A1181" s="10" t="s">
        <v>9</v>
      </c>
      <c r="B1181" s="12">
        <f>SKEW(B2:B1177)</f>
        <v>0.19529987128065524</v>
      </c>
    </row>
    <row r="1182" spans="1:15" x14ac:dyDescent="0.2">
      <c r="A1182" s="10" t="s">
        <v>10</v>
      </c>
      <c r="B1182" s="12">
        <f>KURT(B2:B1177)</f>
        <v>7.0468991904813549</v>
      </c>
    </row>
    <row r="1183" spans="1:15" x14ac:dyDescent="0.2">
      <c r="A1183" s="10" t="s">
        <v>8</v>
      </c>
      <c r="B1183" s="2">
        <f>PRODUCT(C2:C1177)^(1/(COUNT(C2:C1177)/12))-1</f>
        <v>6.8770750485364296E-2</v>
      </c>
      <c r="H1183" s="11"/>
    </row>
    <row r="1184" spans="1:15" x14ac:dyDescent="0.2">
      <c r="A1184" s="10" t="s">
        <v>6</v>
      </c>
      <c r="B1184" s="2">
        <f>B1180*12^0.5</f>
        <v>0.18403539040651279</v>
      </c>
    </row>
  </sheetData>
  <phoneticPr fontId="3" type="noConversion"/>
  <dataValidations count="1">
    <dataValidation type="list" allowBlank="1" showInputMessage="1" showErrorMessage="1" sqref="B1" xr:uid="{00000000-0002-0000-0000-000000000000}">
      <formula1>$K$1:$O$1</formula1>
    </dataValidation>
  </dataValidation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5eb2830-bfce-4423-8be1-da20c46b52ef" xsi:nil="true"/>
    <lcf76f155ced4ddcb4097134ff3c332f xmlns="8665a04b-0d20-4188-97eb-caad89c0a90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B40FBE26C40548A6F46C0C2CA327FA" ma:contentTypeVersion="15" ma:contentTypeDescription="Create a new document." ma:contentTypeScope="" ma:versionID="008270a193c9facabe5fd2c6e35d1dd0">
  <xsd:schema xmlns:xsd="http://www.w3.org/2001/XMLSchema" xmlns:xs="http://www.w3.org/2001/XMLSchema" xmlns:p="http://schemas.microsoft.com/office/2006/metadata/properties" xmlns:ns2="8665a04b-0d20-4188-97eb-caad89c0a909" xmlns:ns3="15eb2830-bfce-4423-8be1-da20c46b52ef" targetNamespace="http://schemas.microsoft.com/office/2006/metadata/properties" ma:root="true" ma:fieldsID="7bc9e00246251faa3b0242d937027018" ns2:_="" ns3:_="">
    <xsd:import namespace="8665a04b-0d20-4188-97eb-caad89c0a909"/>
    <xsd:import namespace="15eb2830-bfce-4423-8be1-da20c46b5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5a04b-0d20-4188-97eb-caad89c0a9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aaa6864-ec5d-4626-9dcc-cf47e74444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b2830-bfce-4423-8be1-da20c46b52e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88d192b-1a7d-465a-b766-5e20d9bbca38}" ma:internalName="TaxCatchAll" ma:showField="CatchAllData" ma:web="15eb2830-bfce-4423-8be1-da20c46b52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95AF4C-C401-45B1-B65D-BEDBA679AA60}">
  <ds:schemaRefs>
    <ds:schemaRef ds:uri="http://schemas.microsoft.com/office/2006/metadata/properties"/>
    <ds:schemaRef ds:uri="http://schemas.microsoft.com/office/infopath/2007/PartnerControls"/>
    <ds:schemaRef ds:uri="15eb2830-bfce-4423-8be1-da20c46b52ef"/>
    <ds:schemaRef ds:uri="8665a04b-0d20-4188-97eb-caad89c0a909"/>
  </ds:schemaRefs>
</ds:datastoreItem>
</file>

<file path=customXml/itemProps2.xml><?xml version="1.0" encoding="utf-8"?>
<ds:datastoreItem xmlns:ds="http://schemas.openxmlformats.org/officeDocument/2006/customXml" ds:itemID="{3D981BC1-9032-4479-8220-F5C7FC8B07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0FA371-6599-431A-B144-DA294B3BBE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Monthly Data</vt:lpstr>
      <vt:lpstr>Log Chart</vt:lpstr>
      <vt:lpstr>Deviation from Trend Chart</vt:lpstr>
      <vt:lpstr>Drawdown Chart</vt:lpstr>
    </vt:vector>
  </TitlesOfParts>
  <Company>Financial Architects,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Hultstrom</dc:creator>
  <cp:lastModifiedBy>David Hultstrom</cp:lastModifiedBy>
  <dcterms:created xsi:type="dcterms:W3CDTF">2009-01-25T04:34:07Z</dcterms:created>
  <dcterms:modified xsi:type="dcterms:W3CDTF">2024-03-12T19:11:31Z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0x010100A7B40FBE26C40548A6F46C0C2CA327FA</vt:lpwstr>
  </property>
  <property fmtid="{D5CDD505-2E9C-101B-9397-08002B2CF9AE}" pid="3" name="MediaServiceImageTags">
    <vt:lpwstr/>
  </property>
</Properties>
</file>